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activeTab="14"/>
  </bookViews>
  <sheets>
    <sheet name="封面 " sheetId="19"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7" r:id="rId14"/>
    <sheet name="7"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xlnm.Print_Area" localSheetId="1">'1'!$B$1:$E$40</definedName>
    <definedName name="_xlnm.Print_Area" localSheetId="3">'1-2'!$B$1:$K$21</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_____A08">'[14]A01-1'!$A$5:$C$36</definedName>
    <definedName name="____________qyc1234">#REF!</definedName>
    <definedName name="_xlnm.Print_Area" localSheetId="0">'封面 '!$A$1:$A$6</definedName>
    <definedName name="_xlnm.Print_Titles" localSheetId="13">'6'!$4:$4</definedName>
  </definedNames>
  <calcPr calcId="144525"/>
</workbook>
</file>

<file path=xl/comments1.xml><?xml version="1.0" encoding="utf-8"?>
<comments xmlns="http://schemas.openxmlformats.org/spreadsheetml/2006/main">
  <authors>
    <author>Administrator</author>
  </authors>
  <commentList>
    <comment ref="G20" authorId="0">
      <text>
        <r>
          <rPr>
            <b/>
            <sz val="9"/>
            <rFont val="宋体"/>
            <charset val="134"/>
          </rPr>
          <t>Administrator:</t>
        </r>
        <r>
          <rPr>
            <sz val="9"/>
            <rFont val="宋体"/>
            <charset val="134"/>
          </rPr>
          <t xml:space="preserve">
</t>
        </r>
      </text>
    </comment>
  </commentList>
</comments>
</file>

<file path=xl/sharedStrings.xml><?xml version="1.0" encoding="utf-8"?>
<sst xmlns="http://schemas.openxmlformats.org/spreadsheetml/2006/main" count="767" uniqueCount="332">
  <si>
    <t>中共泸县县委宣传部</t>
  </si>
  <si>
    <t>2024年部门预算</t>
  </si>
  <si>
    <t>报送日期：2024 年 3 月 15 日</t>
  </si>
  <si>
    <t>表1</t>
  </si>
  <si>
    <t xml:space="preserve"> </t>
  </si>
  <si>
    <t>部门收支总表</t>
  </si>
  <si>
    <t>部门：中国共产党泸县委员会宣传部</t>
  </si>
  <si>
    <t>金额单位：万元</t>
  </si>
  <si>
    <t>收    入</t>
  </si>
  <si>
    <t>支    出</t>
  </si>
  <si>
    <t>项    目</t>
  </si>
  <si>
    <t>预算数</t>
  </si>
  <si>
    <t xml:space="preserve">一、一般公共预算拨款收入 </t>
  </si>
  <si>
    <t>一、一般公共服务支出</t>
  </si>
  <si>
    <t xml:space="preserve">二、政府性基金预算拨款收入 </t>
  </si>
  <si>
    <t>二、外交支出</t>
  </si>
  <si>
    <t xml:space="preserve">三、国有资本经营预算拨款收入 </t>
  </si>
  <si>
    <t>三、国防支出</t>
  </si>
  <si>
    <t xml:space="preserve">四、事业收入 </t>
  </si>
  <si>
    <t>四、公共安全支出</t>
  </si>
  <si>
    <t xml:space="preserve">五、事业单位经营收入 </t>
  </si>
  <si>
    <t>五、教育支出</t>
  </si>
  <si>
    <t xml:space="preserve">六、其他收入 </t>
  </si>
  <si>
    <t>六、科学技术支出</t>
  </si>
  <si>
    <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</si>
  <si>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</si>
  <si>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</si>
  <si>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</si>
  <si>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</si>
  <si>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</si>
  <si>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</si>
  <si>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</si>
  <si>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</si>
  <si>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</si>
  <si>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</si>
  <si>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</si>
  <si>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</si>
  <si>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</si>
  <si>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</si>
  <si>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</si>
  <si>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</si>
  <si>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</si>
  <si>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</si>
  <si>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</si>
  <si>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</si>
  <si>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</si>
  <si>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</si>
  <si>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</si>
  <si>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</si>
  <si>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 年 收 入 合 计</t>
  </si>
  <si>
    <t>本 年 支 出 合 计</t>
  </si>
  <si>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</si>
  <si>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</si>
  <si>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</si>
  <si>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</si>
  <si>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</si>
  <si>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</si>
  <si>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</si>
  <si>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</si>
  <si>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</si>
  <si>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</si>
  <si>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</si>
  <si>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</si>
  <si>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</si>
  <si>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</si>
  <si>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</si>
  <si>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</si>
  <si>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</si>
  <si>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</si>
  <si>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</si>
  <si>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</si>
  <si>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</si>
  <si>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</si>
  <si>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</si>
  <si>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中国共产党泸县委员会宣传部</t>
  </si>
  <si>
    <t>表1-2</t>
  </si>
  <si>
    <t>部门支出总表</t>
  </si>
  <si>
    <t>基本支出</t>
  </si>
  <si>
    <t>项目支出</t>
  </si>
  <si>
    <t>上缴上级支出</t>
  </si>
  <si>
    <t>对附属单位补助支出</t>
  </si>
  <si>
    <t>科目编码</t>
  </si>
  <si>
    <t>类</t>
  </si>
  <si>
    <t>款</t>
  </si>
  <si>
    <t>项</t>
  </si>
  <si>
    <t>01</t>
  </si>
  <si>
    <t>中国共产党泸县委员会宣传部（行政运行）</t>
  </si>
  <si>
    <t>02</t>
  </si>
  <si>
    <t>中国共产党泸县委员会宣传部（一般行政管理事务）</t>
  </si>
  <si>
    <t>50</t>
  </si>
  <si>
    <t>中国共产党泸县委员会宣传部（事业运行）</t>
  </si>
  <si>
    <t>05</t>
  </si>
  <si>
    <t>中国共产党泸县委员会宣传部（机关事业单位基本养老保险缴费支出）</t>
  </si>
  <si>
    <t>11</t>
  </si>
  <si>
    <t>中国共产党泸县委员会宣传部（行政单位医疗）</t>
  </si>
  <si>
    <t>中国共产党泸县委员会宣传部（事业单位医疗）</t>
  </si>
  <si>
    <t>03</t>
  </si>
  <si>
    <t>中国共产党泸县委员会宣传部（公务员医疗补助）</t>
  </si>
  <si>
    <t>中国共产党泸县委员会宣传部（住房公积金）</t>
  </si>
  <si>
    <r>
      <rPr>
        <sz val="11"/>
        <rFont val="宋体"/>
        <charset val="134"/>
      </rPr>
      <t> </t>
    </r>
  </si>
  <si>
    <t>表2</t>
  </si>
  <si>
    <t>财政拨款收支预算总表</t>
  </si>
  <si>
    <t>一般公共预算</t>
  </si>
  <si>
    <t>政府性基金预算</t>
  </si>
  <si>
    <t>国有资本经营预算</t>
  </si>
  <si>
    <t>一、本年收入</t>
  </si>
  <si>
    <t>一、本年支出</t>
  </si>
  <si>
    <t> 一般公共预算拨款收入</t>
  </si>
  <si>
    <t> 一般公共服务支出</t>
  </si>
  <si>
    <t> 政府性基金预算拨款收入</t>
  </si>
  <si>
    <t> 外交支出</t>
  </si>
  <si>
    <t> 国有资本经营预算拨款收入</t>
  </si>
  <si>
    <t> 国防支出</t>
  </si>
  <si>
    <t>二、上年结转</t>
  </si>
  <si>
    <t> 公共安全支出</t>
  </si>
  <si>
    <t> 教育支出</t>
  </si>
  <si>
    <t> 科学技术支出</t>
  </si>
  <si>
    <t> 文化旅游体育与传媒支出</t>
  </si>
  <si>
    <t> </t>
  </si>
  <si>
    <t> 社会保障和就业支出</t>
  </si>
  <si>
    <t> 社会保险基金支出</t>
  </si>
  <si>
    <t> 卫生健康支出</t>
  </si>
  <si>
    <t> 节能环保支出</t>
  </si>
  <si>
    <t> 城乡社区支出</t>
  </si>
  <si>
    <t> 农林水支出</t>
  </si>
  <si>
    <t> 交通运输支出</t>
  </si>
  <si>
    <t> 资源勘探工业信息等支出</t>
  </si>
  <si>
    <t> 商业服务业等支出</t>
  </si>
  <si>
    <t> 金融支出</t>
  </si>
  <si>
    <t> 援助其他地区支出</t>
  </si>
  <si>
    <t> 自然资源海洋气象等支出</t>
  </si>
  <si>
    <t> 住房保障支出</t>
  </si>
  <si>
    <t> 粮油物资储备支出</t>
  </si>
  <si>
    <t> 国有资本经营预算支出</t>
  </si>
  <si>
    <t> 灾害防治及应急管理支出</t>
  </si>
  <si>
    <t> 其他支出</t>
  </si>
  <si>
    <t> 债务付息支出</t>
  </si>
  <si>
    <t> 债务发行费用支出</t>
  </si>
  <si>
    <t> 抗疫特别国债安排的支出</t>
  </si>
  <si>
    <t>表2-1</t>
  </si>
  <si>
    <t>财政拨款支出预算表（部门经济分类科目）</t>
  </si>
  <si>
    <t>总计</t>
  </si>
  <si>
    <t>县级当年财政拨款安排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</si>
  <si>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</si>
  <si>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</si>
  <si>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</si>
  <si>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</si>
  <si>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</si>
  <si>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</si>
  <si>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</si>
  <si>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</si>
  <si>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</si>
  <si>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中国共产党泸县委员会宣传部（工资福利支出）</t>
  </si>
  <si>
    <t>中国共产党泸县委员会宣传部（基本工资）</t>
  </si>
  <si>
    <t>中国共产党泸县委员会宣传部（津贴补贴）</t>
  </si>
  <si>
    <t>中国共产党泸县委员会宣传部（奖金）</t>
  </si>
  <si>
    <t>07</t>
  </si>
  <si>
    <t>中国共产党泸县委员会宣传部（绩效工资）</t>
  </si>
  <si>
    <t>08</t>
  </si>
  <si>
    <t>中国共产党泸县委员会宣传部（机关事业单位基本养老保险缴费）</t>
  </si>
  <si>
    <t>10</t>
  </si>
  <si>
    <t>中国共产党泸县委员会宣传部（职工基本医疗保险缴费）</t>
  </si>
  <si>
    <t>中国共产党泸县委员会宣传部（公务员医疗补助缴费）</t>
  </si>
  <si>
    <t>12</t>
  </si>
  <si>
    <t>中国共产党泸县委员会宣传部（其他社会保障缴费）</t>
  </si>
  <si>
    <t>13</t>
  </si>
  <si>
    <t>中国共产党泸县委员会宣传部（商品和服务支出）</t>
  </si>
  <si>
    <t>中国共产党泸县委员会宣传部（办公费）</t>
  </si>
  <si>
    <t>中国共产党泸县委员会宣传部（印刷费）</t>
  </si>
  <si>
    <t>中国共产党泸县委员会宣传部（水费）</t>
  </si>
  <si>
    <t>06</t>
  </si>
  <si>
    <t>中国共产党泸县委员会宣传部（电费）</t>
  </si>
  <si>
    <t>中国共产党泸县委员会宣传部（邮电费）</t>
  </si>
  <si>
    <t>中国共产党泸县委员会宣传部（差旅费）</t>
  </si>
  <si>
    <t>中国共产党泸县委员会宣传部（维修（护）费）</t>
  </si>
  <si>
    <t>17</t>
  </si>
  <si>
    <t>中国共产党泸县委员会宣传部（公务接待费）</t>
  </si>
  <si>
    <t>26</t>
  </si>
  <si>
    <t>中国共产党泸县委员会宣传部（劳务费）</t>
  </si>
  <si>
    <t>28</t>
  </si>
  <si>
    <t>中国共产党泸县委员会宣传部（工会经费）</t>
  </si>
  <si>
    <t>29</t>
  </si>
  <si>
    <t>中国共产党泸县委员会宣传部（福利费）</t>
  </si>
  <si>
    <t>39</t>
  </si>
  <si>
    <t>中国共产党泸县委员会宣传部（其他交通费用）</t>
  </si>
  <si>
    <t>99</t>
  </si>
  <si>
    <t>中国共产党泸县委员会宣传部（其他商品和服务支出）</t>
  </si>
  <si>
    <t>303</t>
  </si>
  <si>
    <t>中国共产党泸县委员会宣传部（对个人和家庭的补助）</t>
  </si>
  <si>
    <t>中国共产党泸县委员会宣传部（生活补助）</t>
  </si>
  <si>
    <t>09</t>
  </si>
  <si>
    <t>中国共产党泸县委员会宣传部（奖励金）</t>
  </si>
  <si>
    <t>表3</t>
  </si>
  <si>
    <t>一般公共预算支出预算表</t>
  </si>
  <si>
    <t>当年财政拨款安排</t>
  </si>
  <si>
    <t>表3-1</t>
  </si>
  <si>
    <t>一般公共预算基本支出预算表</t>
  </si>
  <si>
    <t>人员经费</t>
  </si>
  <si>
    <t>公用经费</t>
  </si>
  <si>
    <t>表3-2</t>
  </si>
  <si>
    <t>一般公共预算项目支出预算表</t>
  </si>
  <si>
    <t>金额</t>
  </si>
  <si>
    <r>
      <rPr>
        <sz val="11"/>
        <rFont val="宋体"/>
        <charset val="134"/>
      </rPr>
      <t>  </t>
    </r>
  </si>
  <si>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</si>
  <si>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</si>
  <si>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</si>
  <si>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</si>
  <si>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</si>
  <si>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</si>
  <si>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</si>
  <si>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</si>
  <si>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</si>
  <si>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中国共产党泸县委员会宣传部（行政运行</t>
  </si>
  <si>
    <t>表4</t>
  </si>
  <si>
    <t xml:space="preserve">政府性基金预算支出预算表 </t>
  </si>
  <si>
    <t>本年政府性基金预算支出</t>
  </si>
  <si>
    <t>表4-1</t>
  </si>
  <si>
    <t>政府性基金预算“三公”经费支出预算表</t>
  </si>
  <si>
    <t>表5</t>
  </si>
  <si>
    <t>国有资本经营预算支出预算表</t>
  </si>
  <si>
    <t>本年国有资本经营预算支出</t>
  </si>
  <si>
    <t>表6</t>
  </si>
  <si>
    <t>部门预算项目绩效目标表（2024年度）</t>
  </si>
  <si>
    <t>单位名称</t>
  </si>
  <si>
    <t>项目名称</t>
  </si>
  <si>
    <t>年度目标</t>
  </si>
  <si>
    <t>一级指标</t>
  </si>
  <si>
    <t>二级指标</t>
  </si>
  <si>
    <t>三级指标</t>
  </si>
  <si>
    <t>指标性质</t>
  </si>
  <si>
    <t>指标值</t>
  </si>
  <si>
    <t>度量单位</t>
  </si>
  <si>
    <t>权重</t>
  </si>
  <si>
    <t>指标方向性</t>
  </si>
  <si>
    <t>宣传文化项目</t>
  </si>
  <si>
    <t>坚持不懈用党的创新理论凝心铸魂，巩固壮大奋进新时代的主流思想舆论，推动媒体深度融合发展，繁荣发展文化事业和文化产业，加强城市品牌建设与传播工作，着力加强传播能力建设、讲好泸县故事。</t>
  </si>
  <si>
    <t>产出指标</t>
  </si>
  <si>
    <t>数量指标</t>
  </si>
  <si>
    <t>完成县委理论学习中心组学习</t>
  </si>
  <si>
    <t>≥</t>
  </si>
  <si>
    <t>次</t>
  </si>
  <si>
    <t>正向指标</t>
  </si>
  <si>
    <t>质量指标</t>
  </si>
  <si>
    <t>泸州新闻网“有话请你说”平台问政办结率</t>
  </si>
  <si>
    <t>＝</t>
  </si>
  <si>
    <t>%</t>
  </si>
  <si>
    <t>合作宣传媒体</t>
  </si>
  <si>
    <t>家</t>
  </si>
  <si>
    <t>时效指标</t>
  </si>
  <si>
    <t>向舆情涉事单位预警</t>
  </si>
  <si>
    <t>定性</t>
  </si>
  <si>
    <t>及时</t>
  </si>
  <si>
    <t>成本指标</t>
  </si>
  <si>
    <t>经济成本指标</t>
  </si>
  <si>
    <t>购买网络安全监测、内容监测、舆情监测、大数据分析服务、移动短信平台服务</t>
  </si>
  <si>
    <t>≤</t>
  </si>
  <si>
    <t>万元</t>
  </si>
  <si>
    <t>反向指标</t>
  </si>
  <si>
    <t>中省市媒体合作费用</t>
  </si>
  <si>
    <t>效益指标</t>
  </si>
  <si>
    <t>社会效益指标</t>
  </si>
  <si>
    <t>丰富群众精神文化生活，促进文化自信自强</t>
  </si>
  <si>
    <t>优</t>
  </si>
  <si>
    <t>开展城市品牌宣传，在全县重大项目建设中植入城市品牌元素，提高城市知名度，增强市民对城市的认同感</t>
  </si>
  <si>
    <t>在中省媒体多角度、多层面宣传泸县重大活动、工作成效，充分展示泸县形象，传播泸县声音，提升泸县美誉度</t>
  </si>
  <si>
    <t>满意度指标</t>
  </si>
  <si>
    <t>服务对象满意度指标</t>
  </si>
  <si>
    <t>问政网民满意度</t>
  </si>
  <si>
    <t>精神文明建设经费</t>
  </si>
  <si>
    <t>深入推进新时代文明实践试点工作，建好用好新时代文明实践中心、站、所，大力开展志愿服务活动；继续开展公民道德建设工作，推选先进典型，开展事迹宣讲、巡展；加强青年理想信念教育，强化青年思想引领。推进全县未成年人思想道德建设工作，促进泸县未成年人健康成长。</t>
  </si>
  <si>
    <t>新时代好少年推荐人数</t>
  </si>
  <si>
    <t>人　</t>
  </si>
  <si>
    <t>礼遇、慰问道德模范和身边好人</t>
  </si>
  <si>
    <t>人</t>
  </si>
  <si>
    <t>开展精神文明建设系列活动</t>
  </si>
  <si>
    <t>选树志愿服务先进典型</t>
  </si>
  <si>
    <t>个</t>
  </si>
  <si>
    <t>精神文明网运行维护费用</t>
  </si>
  <si>
    <t>深化先进典型崇德向善、奋发向上的感召力和道德力量引领</t>
  </si>
  <si>
    <t>服务对象满意度</t>
  </si>
  <si>
    <t>创建全国文明城市经费</t>
  </si>
  <si>
    <t>整合各方资源持续推进全国文明城市创建，提升泸县的全社会文明程度，顺利通过第八届全国文明城市测评。</t>
  </si>
  <si>
    <t>开展文明创建主题宣传活动</t>
  </si>
  <si>
    <t>场次</t>
  </si>
  <si>
    <t>户外公益广告设置</t>
  </si>
  <si>
    <t>处</t>
  </si>
  <si>
    <t>文明城市检查通过率</t>
  </si>
  <si>
    <t>开展时间</t>
  </si>
  <si>
    <t>年</t>
  </si>
  <si>
    <t>文明劝导员招聘及基本物资采购</t>
  </si>
  <si>
    <t>提升市民文明素养和城市文明程度</t>
  </si>
  <si>
    <t>市民满意度</t>
  </si>
  <si>
    <r>
      <rPr>
        <b/>
        <sz val="12"/>
        <rFont val="方正黑体简体"/>
        <charset val="134"/>
      </rPr>
      <t>表</t>
    </r>
    <r>
      <rPr>
        <b/>
        <sz val="12"/>
        <rFont val="Times New Roman"/>
        <charset val="134"/>
      </rPr>
      <t>7</t>
    </r>
  </si>
  <si>
    <t>部门整体支出绩效目标表</t>
  </si>
  <si>
    <r>
      <rPr>
        <b/>
        <sz val="12"/>
        <rFont val="宋体"/>
        <charset val="134"/>
      </rPr>
      <t>（</t>
    </r>
    <r>
      <rPr>
        <b/>
        <sz val="12"/>
        <rFont val="Times New Roman"/>
        <charset val="134"/>
      </rPr>
      <t>2024</t>
    </r>
    <r>
      <rPr>
        <b/>
        <sz val="12"/>
        <rFont val="宋体"/>
        <charset val="134"/>
      </rPr>
      <t>年度）</t>
    </r>
  </si>
  <si>
    <t>部门名称</t>
  </si>
  <si>
    <t>年度主要任务</t>
  </si>
  <si>
    <t>任务名称</t>
  </si>
  <si>
    <t>主要内容</t>
  </si>
  <si>
    <t>基本支出：人员类、公用经费等运转类支出</t>
  </si>
  <si>
    <t>保障本部门人员类、公用经费等运转类支出。</t>
  </si>
  <si>
    <r>
      <rPr>
        <b/>
        <sz val="10"/>
        <color indexed="8"/>
        <rFont val="宋体"/>
        <charset val="1"/>
      </rPr>
      <t>项目支出</t>
    </r>
    <r>
      <rPr>
        <b/>
        <sz val="10"/>
        <color indexed="8"/>
        <rFont val="Times New Roman"/>
        <charset val="1"/>
      </rPr>
      <t>1</t>
    </r>
    <r>
      <rPr>
        <b/>
        <sz val="10"/>
        <color indexed="8"/>
        <rFont val="宋体"/>
        <charset val="1"/>
      </rPr>
      <t>：宣传文化项目</t>
    </r>
  </si>
  <si>
    <r>
      <rPr>
        <b/>
        <sz val="10"/>
        <rFont val="宋体"/>
        <charset val="0"/>
      </rPr>
      <t>坚持不懈用党的创新理论凝心铸魂，做优</t>
    </r>
    <r>
      <rPr>
        <b/>
        <sz val="10"/>
        <rFont val="Times New Roman"/>
        <charset val="0"/>
      </rPr>
      <t>“</t>
    </r>
    <r>
      <rPr>
        <b/>
        <sz val="10"/>
        <rFont val="宋体"/>
        <charset val="0"/>
      </rPr>
      <t>龙城有理</t>
    </r>
    <r>
      <rPr>
        <b/>
        <sz val="10"/>
        <rFont val="Times New Roman"/>
        <charset val="0"/>
      </rPr>
      <t>”</t>
    </r>
    <r>
      <rPr>
        <b/>
        <sz val="10"/>
        <rFont val="宋体"/>
        <charset val="0"/>
      </rPr>
      <t>宣讲品牌，推动党的创新理论入脑入心。巩固壮大奋进新时代的主流思想舆论，推动媒体深度融合发展，持续打造</t>
    </r>
    <r>
      <rPr>
        <b/>
        <sz val="10"/>
        <rFont val="Times New Roman"/>
        <charset val="0"/>
      </rPr>
      <t>“</t>
    </r>
    <r>
      <rPr>
        <b/>
        <sz val="10"/>
        <rFont val="宋体"/>
        <charset val="0"/>
      </rPr>
      <t>主播说</t>
    </r>
    <r>
      <rPr>
        <b/>
        <sz val="10"/>
        <rFont val="Times New Roman"/>
        <charset val="0"/>
      </rPr>
      <t>”</t>
    </r>
    <r>
      <rPr>
        <b/>
        <sz val="10"/>
        <rFont val="宋体"/>
        <charset val="0"/>
      </rPr>
      <t>、龙门阵、乡村振兴泸县行等系列</t>
    </r>
    <r>
      <rPr>
        <b/>
        <sz val="10"/>
        <rFont val="Times New Roman"/>
        <charset val="0"/>
      </rPr>
      <t>IP</t>
    </r>
    <r>
      <rPr>
        <b/>
        <sz val="10"/>
        <rFont val="宋体"/>
        <charset val="0"/>
      </rPr>
      <t>，营造正能量充盈、好声音充沛的社会氛围。繁荣发展文化事业和文化产业，一体推进城乡公共文化服务体系建设，加大文艺创作引导和扶持力度，做好文旅深度融合发展大文章，推动优秀传统文化创造性转化和创新性发展，全力争创四川省历史文化遗产综合保护利用县域试点。持续擦亮城市品牌，用好</t>
    </r>
    <r>
      <rPr>
        <b/>
        <sz val="10"/>
        <rFont val="Times New Roman"/>
        <charset val="0"/>
      </rPr>
      <t>“</t>
    </r>
    <r>
      <rPr>
        <b/>
        <sz val="10"/>
        <rFont val="宋体"/>
        <charset val="0"/>
      </rPr>
      <t>城市宣传官</t>
    </r>
    <r>
      <rPr>
        <b/>
        <sz val="10"/>
        <rFont val="Times New Roman"/>
        <charset val="0"/>
      </rPr>
      <t>”</t>
    </r>
    <r>
      <rPr>
        <b/>
        <sz val="10"/>
        <rFont val="宋体"/>
        <charset val="0"/>
      </rPr>
      <t>制度和乡贤名人力量，加强城市品牌建设与传播工作，着力加强传播能力建设、讲好泸县故事。</t>
    </r>
  </si>
  <si>
    <r>
      <rPr>
        <b/>
        <sz val="10"/>
        <color indexed="8"/>
        <rFont val="宋体"/>
        <charset val="1"/>
      </rPr>
      <t>项目支出</t>
    </r>
    <r>
      <rPr>
        <b/>
        <sz val="10"/>
        <color indexed="8"/>
        <rFont val="Times New Roman"/>
        <charset val="1"/>
      </rPr>
      <t>2</t>
    </r>
    <r>
      <rPr>
        <b/>
        <sz val="10"/>
        <color indexed="8"/>
        <rFont val="宋体"/>
        <charset val="1"/>
      </rPr>
      <t>：精神文明建设经费</t>
    </r>
  </si>
  <si>
    <t>深入推进新时代文明实践试点工作，建好用好新时代文明实践中心、站、所，大力开展志愿服务活动；持续推进移风易俗，坚持党员干部带头和群众自治；继续开展公民道德建设工作，推选先进典型，开展事迹宣讲、巡展；加强青年理想信念教育，强化青年思想引领。推进全县未成年人思想道德建设工作，提高泸县未成年人思想道德建设水平，促进泸县未成年人健康成长。</t>
  </si>
  <si>
    <r>
      <rPr>
        <b/>
        <sz val="10"/>
        <color indexed="8"/>
        <rFont val="宋体"/>
        <charset val="1"/>
      </rPr>
      <t>项目支出</t>
    </r>
    <r>
      <rPr>
        <b/>
        <sz val="10"/>
        <color indexed="8"/>
        <rFont val="Times New Roman"/>
        <charset val="1"/>
      </rPr>
      <t>3</t>
    </r>
    <r>
      <rPr>
        <b/>
        <sz val="10"/>
        <color indexed="8"/>
        <rFont val="宋体"/>
        <charset val="1"/>
      </rPr>
      <t>：创建文明城市经费</t>
    </r>
  </si>
  <si>
    <r>
      <rPr>
        <b/>
        <sz val="10"/>
        <rFont val="宋体"/>
        <charset val="0"/>
      </rPr>
      <t>全力冲刺第八届全国文明城市创建。整合各方资源持续推进全国文明城市创建，健全问题反馈、创建工作体系、包联部门共建等</t>
    </r>
    <r>
      <rPr>
        <b/>
        <sz val="10"/>
        <rFont val="Times New Roman"/>
        <charset val="0"/>
      </rPr>
      <t>“</t>
    </r>
    <r>
      <rPr>
        <b/>
        <sz val="10"/>
        <rFont val="宋体"/>
        <charset val="0"/>
      </rPr>
      <t>五项工作机制</t>
    </r>
    <r>
      <rPr>
        <b/>
        <sz val="10"/>
        <rFont val="Times New Roman"/>
        <charset val="0"/>
      </rPr>
      <t>”</t>
    </r>
    <r>
      <rPr>
        <b/>
        <sz val="10"/>
        <rFont val="宋体"/>
        <charset val="0"/>
      </rPr>
      <t>，全力推进</t>
    </r>
    <r>
      <rPr>
        <b/>
        <sz val="10"/>
        <rFont val="Times New Roman"/>
        <charset val="0"/>
      </rPr>
      <t>“</t>
    </r>
    <r>
      <rPr>
        <b/>
        <sz val="10"/>
        <rFont val="宋体"/>
        <charset val="0"/>
      </rPr>
      <t>十大专项治理行动</t>
    </r>
    <r>
      <rPr>
        <b/>
        <sz val="10"/>
        <rFont val="Times New Roman"/>
        <charset val="0"/>
      </rPr>
      <t>”</t>
    </r>
    <r>
      <rPr>
        <b/>
        <sz val="10"/>
        <rFont val="宋体"/>
        <charset val="0"/>
      </rPr>
      <t>，完成基础设施提档升级。开展</t>
    </r>
    <r>
      <rPr>
        <b/>
        <sz val="10"/>
        <rFont val="Times New Roman"/>
        <charset val="0"/>
      </rPr>
      <t>“</t>
    </r>
    <r>
      <rPr>
        <b/>
        <sz val="10"/>
        <rFont val="宋体"/>
        <charset val="0"/>
      </rPr>
      <t>文明我来说</t>
    </r>
    <r>
      <rPr>
        <b/>
        <sz val="10"/>
        <rFont val="Times New Roman"/>
        <charset val="0"/>
      </rPr>
      <t>”“</t>
    </r>
    <r>
      <rPr>
        <b/>
        <sz val="10"/>
        <rFont val="宋体"/>
        <charset val="0"/>
      </rPr>
      <t>全民国防教育</t>
    </r>
    <r>
      <rPr>
        <b/>
        <sz val="10"/>
        <rFont val="Times New Roman"/>
        <charset val="0"/>
      </rPr>
      <t>”</t>
    </r>
    <r>
      <rPr>
        <b/>
        <sz val="10"/>
        <rFont val="宋体"/>
        <charset val="0"/>
      </rPr>
      <t>等主题活动，打造</t>
    </r>
    <r>
      <rPr>
        <b/>
        <sz val="10"/>
        <rFont val="Times New Roman"/>
        <charset val="0"/>
      </rPr>
      <t>“</t>
    </r>
    <r>
      <rPr>
        <b/>
        <sz val="10"/>
        <rFont val="宋体"/>
        <charset val="0"/>
      </rPr>
      <t>文明之光</t>
    </r>
    <r>
      <rPr>
        <b/>
        <sz val="10"/>
        <rFont val="Times New Roman"/>
        <charset val="0"/>
      </rPr>
      <t>”</t>
    </r>
    <r>
      <rPr>
        <b/>
        <sz val="10"/>
        <rFont val="宋体"/>
        <charset val="0"/>
      </rPr>
      <t>线上答题、</t>
    </r>
    <r>
      <rPr>
        <b/>
        <sz val="10"/>
        <rFont val="Times New Roman"/>
        <charset val="0"/>
      </rPr>
      <t>“</t>
    </r>
    <r>
      <rPr>
        <b/>
        <sz val="10"/>
        <rFont val="宋体"/>
        <charset val="0"/>
      </rPr>
      <t>文明随手拍</t>
    </r>
    <r>
      <rPr>
        <b/>
        <sz val="10"/>
        <rFont val="Times New Roman"/>
        <charset val="0"/>
      </rPr>
      <t>”</t>
    </r>
    <r>
      <rPr>
        <b/>
        <sz val="10"/>
        <rFont val="宋体"/>
        <charset val="0"/>
      </rPr>
      <t>不文明行为曝光、文明创建看变化系列成效专栏等线上宣传平台。</t>
    </r>
  </si>
  <si>
    <t>年度部门整体支出预算</t>
  </si>
  <si>
    <t>资金总额</t>
  </si>
  <si>
    <t>财政拨款</t>
  </si>
  <si>
    <t>其他资金</t>
  </si>
  <si>
    <t>年度总体目标</t>
  </si>
  <si>
    <t>要坚定以习近平新时代中国特色社会主义思想为科学指引，深入学习贯彻习近平文化思想和习近平总书记对四川工作系列重要指示精神，自觉担负起新的文化使命，坚定不移举旗帜、聚民心、育新人、兴文化、展形象，坚持稳中求进、守正创新，深入实施文化涵养工程，整体提升思想凝聚力、舆论传播力、城市影响力、文明感召力、文化感染力、工作聚合力，在四川建设习近平文化思想实践新高地和建设独具酒城魅力的文化强市新征程上走在前列，为泸县经济社会高质量发展提供坚强思想保证、强大精神力量、有利文化条件。</t>
  </si>
  <si>
    <t>年度绩效指标</t>
  </si>
  <si>
    <r>
      <rPr>
        <b/>
        <sz val="10"/>
        <rFont val="宋体"/>
        <charset val="0"/>
      </rPr>
      <t>指标值</t>
    </r>
    <r>
      <rPr>
        <b/>
        <sz val="10"/>
        <rFont val="Times New Roman"/>
        <charset val="0"/>
      </rPr>
      <t xml:space="preserve">
</t>
    </r>
    <r>
      <rPr>
        <b/>
        <sz val="10"/>
        <rFont val="宋体"/>
        <charset val="0"/>
      </rPr>
      <t>（包含数字及文字描述）</t>
    </r>
  </si>
  <si>
    <r>
      <rPr>
        <b/>
        <sz val="10"/>
        <rFont val="Times New Roman"/>
        <charset val="0"/>
      </rPr>
      <t>≥12</t>
    </r>
    <r>
      <rPr>
        <b/>
        <sz val="10"/>
        <rFont val="宋体"/>
        <charset val="0"/>
      </rPr>
      <t>次</t>
    </r>
  </si>
  <si>
    <t>联合上级主流媒体围绕重要活动开展集中宣传</t>
  </si>
  <si>
    <r>
      <rPr>
        <b/>
        <sz val="10"/>
        <rFont val="Times New Roman"/>
        <charset val="0"/>
      </rPr>
      <t>≥10</t>
    </r>
    <r>
      <rPr>
        <b/>
        <sz val="10"/>
        <rFont val="宋体"/>
        <charset val="0"/>
      </rPr>
      <t>次</t>
    </r>
  </si>
  <si>
    <r>
      <rPr>
        <b/>
        <sz val="10"/>
        <rFont val="Times New Roman"/>
        <charset val="0"/>
      </rPr>
      <t>≥5</t>
    </r>
    <r>
      <rPr>
        <b/>
        <sz val="10"/>
        <rFont val="宋体"/>
        <charset val="0"/>
      </rPr>
      <t>个</t>
    </r>
  </si>
  <si>
    <t>全民国防教育系列活动</t>
  </si>
  <si>
    <r>
      <rPr>
        <b/>
        <sz val="10"/>
        <rFont val="Times New Roman"/>
        <charset val="0"/>
      </rPr>
      <t>≥1</t>
    </r>
    <r>
      <rPr>
        <b/>
        <sz val="10"/>
        <rFont val="宋体"/>
        <charset val="0"/>
      </rPr>
      <t>场次</t>
    </r>
  </si>
  <si>
    <t>全县基层理论宣讲任务</t>
  </si>
  <si>
    <r>
      <rPr>
        <b/>
        <sz val="10"/>
        <rFont val="Times New Roman"/>
        <charset val="0"/>
      </rPr>
      <t>≥200</t>
    </r>
    <r>
      <rPr>
        <b/>
        <sz val="10"/>
        <rFont val="宋体"/>
        <charset val="0"/>
      </rPr>
      <t>场</t>
    </r>
  </si>
  <si>
    <r>
      <rPr>
        <b/>
        <sz val="10"/>
        <rFont val="Times New Roman"/>
        <charset val="0"/>
      </rPr>
      <t>≥5</t>
    </r>
    <r>
      <rPr>
        <b/>
        <sz val="10"/>
        <rFont val="宋体"/>
        <charset val="0"/>
      </rPr>
      <t>人</t>
    </r>
  </si>
  <si>
    <r>
      <rPr>
        <b/>
        <sz val="10"/>
        <rFont val="宋体"/>
        <charset val="0"/>
      </rPr>
      <t>泸州新闻网</t>
    </r>
    <r>
      <rPr>
        <b/>
        <sz val="10"/>
        <rFont val="Times New Roman"/>
        <charset val="0"/>
      </rPr>
      <t>“</t>
    </r>
    <r>
      <rPr>
        <b/>
        <sz val="10"/>
        <rFont val="宋体"/>
        <charset val="0"/>
      </rPr>
      <t>有话请你说</t>
    </r>
    <r>
      <rPr>
        <b/>
        <sz val="10"/>
        <rFont val="Times New Roman"/>
        <charset val="0"/>
      </rPr>
      <t>”</t>
    </r>
    <r>
      <rPr>
        <b/>
        <sz val="10"/>
        <rFont val="宋体"/>
        <charset val="0"/>
      </rPr>
      <t>平台问政办结率</t>
    </r>
  </si>
  <si>
    <r>
      <rPr>
        <b/>
        <sz val="10"/>
        <rFont val="宋体"/>
        <charset val="0"/>
      </rPr>
      <t>＝</t>
    </r>
    <r>
      <rPr>
        <b/>
        <sz val="10"/>
        <rFont val="Times New Roman"/>
        <charset val="0"/>
      </rPr>
      <t>100%</t>
    </r>
  </si>
  <si>
    <r>
      <rPr>
        <b/>
        <sz val="10"/>
        <rFont val="Times New Roman"/>
        <charset val="0"/>
      </rPr>
      <t>≤25</t>
    </r>
    <r>
      <rPr>
        <b/>
        <sz val="10"/>
        <rFont val="宋体"/>
        <charset val="0"/>
      </rPr>
      <t>万元</t>
    </r>
  </si>
  <si>
    <r>
      <rPr>
        <b/>
        <sz val="10"/>
        <rFont val="Times New Roman"/>
        <charset val="0"/>
      </rPr>
      <t>≤80</t>
    </r>
    <r>
      <rPr>
        <b/>
        <sz val="10"/>
        <rFont val="宋体"/>
        <charset val="0"/>
      </rPr>
      <t>万元</t>
    </r>
  </si>
  <si>
    <t>生态效益指标</t>
  </si>
  <si>
    <t>全年不发生大的违法违规销售、印刷出版物案件</t>
  </si>
  <si>
    <t>可持续影响指标</t>
  </si>
  <si>
    <t>≥95%</t>
  </si>
</sst>
</file>

<file path=xl/styles.xml><?xml version="1.0" encoding="utf-8"?>
<styleSheet xmlns="http://schemas.openxmlformats.org/spreadsheetml/2006/main">
  <numFmts count="6">
    <numFmt numFmtId="176" formatCode="0.00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7" formatCode="#,##0.0000"/>
  </numFmts>
  <fonts count="65">
    <font>
      <sz val="11"/>
      <color indexed="8"/>
      <name val="宋体"/>
      <charset val="1"/>
      <scheme val="minor"/>
    </font>
    <font>
      <sz val="11"/>
      <color indexed="8"/>
      <name val="宋体"/>
      <charset val="134"/>
      <scheme val="minor"/>
    </font>
    <font>
      <b/>
      <sz val="12"/>
      <name val="方正黑体简体"/>
      <charset val="134"/>
    </font>
    <font>
      <b/>
      <sz val="11"/>
      <color indexed="8"/>
      <name val="Times New Roman"/>
      <charset val="134"/>
    </font>
    <font>
      <b/>
      <sz val="16"/>
      <name val="宋体"/>
      <charset val="134"/>
    </font>
    <font>
      <b/>
      <sz val="16"/>
      <name val="Times New Roman"/>
      <charset val="134"/>
    </font>
    <font>
      <b/>
      <sz val="12"/>
      <name val="宋体"/>
      <charset val="134"/>
    </font>
    <font>
      <b/>
      <sz val="12"/>
      <name val="Times New Roman"/>
      <charset val="134"/>
    </font>
    <font>
      <b/>
      <sz val="10"/>
      <name val="宋体"/>
      <charset val="0"/>
    </font>
    <font>
      <b/>
      <sz val="10"/>
      <name val="Times New Roman"/>
      <charset val="0"/>
    </font>
    <font>
      <b/>
      <sz val="10"/>
      <color indexed="8"/>
      <name val="宋体"/>
      <charset val="1"/>
    </font>
    <font>
      <b/>
      <sz val="10"/>
      <color indexed="8"/>
      <name val="Times New Roman"/>
      <charset val="1"/>
    </font>
    <font>
      <b/>
      <sz val="9"/>
      <name val="SimSun"/>
      <charset val="0"/>
    </font>
    <font>
      <b/>
      <sz val="9"/>
      <name val="宋体"/>
      <charset val="0"/>
    </font>
    <font>
      <sz val="12"/>
      <name val="方正黑体简体"/>
      <charset val="134"/>
    </font>
    <font>
      <b/>
      <sz val="15"/>
      <name val="宋体"/>
      <charset val="134"/>
    </font>
    <font>
      <sz val="11"/>
      <name val="宋体"/>
      <charset val="134"/>
    </font>
    <font>
      <b/>
      <sz val="9"/>
      <name val="宋体"/>
      <charset val="134"/>
    </font>
    <font>
      <b/>
      <sz val="10"/>
      <color rgb="FF000000"/>
      <name val="宋体"/>
      <charset val="1"/>
      <scheme val="minor"/>
    </font>
    <font>
      <b/>
      <sz val="10"/>
      <color theme="1"/>
      <name val="宋体"/>
      <charset val="134"/>
      <scheme val="minor"/>
    </font>
    <font>
      <b/>
      <sz val="10"/>
      <name val="宋体"/>
      <charset val="134"/>
      <scheme val="minor"/>
    </font>
    <font>
      <b/>
      <sz val="10"/>
      <color rgb="FF000000"/>
      <name val="宋体"/>
      <charset val="134"/>
      <scheme val="minor"/>
    </font>
    <font>
      <sz val="9"/>
      <name val="宋体"/>
      <charset val="134"/>
    </font>
    <font>
      <sz val="9"/>
      <name val="simhei"/>
      <charset val="134"/>
    </font>
    <font>
      <b/>
      <sz val="11"/>
      <name val="宋体"/>
      <charset val="134"/>
    </font>
    <font>
      <b/>
      <sz val="11"/>
      <name val="Times New Roman"/>
      <charset val="134"/>
    </font>
    <font>
      <sz val="9"/>
      <name val="SimSun"/>
      <charset val="134"/>
    </font>
    <font>
      <sz val="11"/>
      <name val="SimSun"/>
      <charset val="134"/>
    </font>
    <font>
      <b/>
      <sz val="11"/>
      <color rgb="FF000000"/>
      <name val="Times New Roman"/>
      <charset val="134"/>
    </font>
    <font>
      <b/>
      <sz val="11"/>
      <color rgb="FF000000"/>
      <name val="宋体"/>
      <charset val="134"/>
    </font>
    <font>
      <b/>
      <sz val="11"/>
      <color indexed="8"/>
      <name val="Times New Roman"/>
      <charset val="1"/>
    </font>
    <font>
      <b/>
      <sz val="11"/>
      <color indexed="8"/>
      <name val="宋体"/>
      <charset val="1"/>
      <scheme val="minor"/>
    </font>
    <font>
      <b/>
      <sz val="16"/>
      <name val="黑体"/>
      <charset val="134"/>
    </font>
    <font>
      <b/>
      <sz val="9"/>
      <name val="SimSun"/>
      <charset val="134"/>
    </font>
    <font>
      <b/>
      <sz val="9"/>
      <name val="simhei"/>
      <charset val="134"/>
    </font>
    <font>
      <sz val="12"/>
      <color indexed="8"/>
      <name val="方正黑体简体"/>
      <charset val="1"/>
    </font>
    <font>
      <b/>
      <sz val="9"/>
      <name val="Hiragino Sans GB"/>
      <charset val="134"/>
    </font>
    <font>
      <sz val="9"/>
      <name val="Hiragino Sans GB"/>
      <charset val="134"/>
    </font>
    <font>
      <sz val="12"/>
      <name val="宋体"/>
      <charset val="134"/>
    </font>
    <font>
      <b/>
      <sz val="12"/>
      <color indexed="8"/>
      <name val="黑体"/>
      <charset val="134"/>
    </font>
    <font>
      <sz val="36"/>
      <name val="方正小标宋简体"/>
      <charset val="134"/>
    </font>
    <font>
      <sz val="18"/>
      <name val="宋体"/>
      <charset val="134"/>
    </font>
    <font>
      <sz val="11"/>
      <color theme="1"/>
      <name val="宋体"/>
      <charset val="0"/>
      <scheme val="minor"/>
    </font>
    <font>
      <sz val="11"/>
      <color rgb="FF9C0006"/>
      <name val="宋体"/>
      <charset val="0"/>
      <scheme val="minor"/>
    </font>
    <font>
      <b/>
      <sz val="11"/>
      <color rgb="FFFFFFFF"/>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theme="1"/>
      <name val="仿宋_GB2312"/>
      <charset val="134"/>
    </font>
    <font>
      <sz val="11"/>
      <color indexed="8"/>
      <name val="等线"/>
      <charset val="134"/>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theme="1"/>
      <name val="宋体"/>
      <charset val="0"/>
      <scheme val="minor"/>
    </font>
    <font>
      <sz val="11"/>
      <color rgb="FF006100"/>
      <name val="宋体"/>
      <charset val="0"/>
      <scheme val="minor"/>
    </font>
    <font>
      <sz val="9"/>
      <name val="宋体"/>
      <charset val="134"/>
    </font>
    <font>
      <b/>
      <sz val="9"/>
      <name val="宋体"/>
      <charset val="134"/>
    </font>
  </fonts>
  <fills count="35">
    <fill>
      <patternFill patternType="none"/>
    </fill>
    <fill>
      <patternFill patternType="gray125"/>
    </fill>
    <fill>
      <patternFill patternType="solid">
        <fgColor rgb="FFFFFFFF"/>
        <bgColor indexed="64"/>
      </patternFill>
    </fill>
    <fill>
      <patternFill patternType="solid">
        <fgColor rgb="FFFFFFFF"/>
        <bgColor rgb="FFFFFFFF"/>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rgb="FFFFFFCC"/>
        <bgColor indexed="64"/>
      </patternFill>
    </fill>
    <fill>
      <patternFill patternType="solid">
        <fgColor theme="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tint="0.399975585192419"/>
        <bgColor indexed="64"/>
      </patternFill>
    </fill>
  </fills>
  <borders count="31">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auto="1"/>
      </left>
      <right/>
      <top style="thin">
        <color auto="1"/>
      </top>
      <bottom style="thin">
        <color auto="1"/>
      </bottom>
      <diagonal/>
    </border>
    <border>
      <left/>
      <right/>
      <top style="thin">
        <color rgb="FFFFFFFF"/>
      </top>
      <bottom/>
      <diagonal/>
    </border>
    <border>
      <left/>
      <right/>
      <top/>
      <bottom style="thin">
        <color rgb="FFFFFFF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alignment vertical="center"/>
    </xf>
    <xf numFmtId="42" fontId="51" fillId="0" borderId="0" applyFont="0" applyFill="0" applyBorder="0" applyAlignment="0" applyProtection="0">
      <alignment vertical="center"/>
    </xf>
    <xf numFmtId="0" fontId="42" fillId="14" borderId="0" applyNumberFormat="0" applyBorder="0" applyAlignment="0" applyProtection="0">
      <alignment vertical="center"/>
    </xf>
    <xf numFmtId="0" fontId="47" fillId="11" borderId="24" applyNumberFormat="0" applyAlignment="0" applyProtection="0">
      <alignment vertical="center"/>
    </xf>
    <xf numFmtId="44" fontId="51" fillId="0" borderId="0" applyFont="0" applyFill="0" applyBorder="0" applyAlignment="0" applyProtection="0">
      <alignment vertical="center"/>
    </xf>
    <xf numFmtId="41" fontId="51" fillId="0" borderId="0" applyFont="0" applyFill="0" applyBorder="0" applyAlignment="0" applyProtection="0">
      <alignment vertical="center"/>
    </xf>
    <xf numFmtId="0" fontId="42" fillId="8" borderId="0" applyNumberFormat="0" applyBorder="0" applyAlignment="0" applyProtection="0">
      <alignment vertical="center"/>
    </xf>
    <xf numFmtId="0" fontId="43" fillId="5" borderId="0" applyNumberFormat="0" applyBorder="0" applyAlignment="0" applyProtection="0">
      <alignment vertical="center"/>
    </xf>
    <xf numFmtId="43" fontId="51" fillId="0" borderId="0" applyFont="0" applyFill="0" applyBorder="0" applyAlignment="0" applyProtection="0">
      <alignment vertical="center"/>
    </xf>
    <xf numFmtId="0" fontId="46" fillId="21" borderId="0" applyNumberFormat="0" applyBorder="0" applyAlignment="0" applyProtection="0">
      <alignment vertical="center"/>
    </xf>
    <xf numFmtId="0" fontId="56" fillId="0" borderId="0" applyNumberFormat="0" applyFill="0" applyBorder="0" applyAlignment="0" applyProtection="0">
      <alignment vertical="center"/>
    </xf>
    <xf numFmtId="9" fontId="51" fillId="0" borderId="0" applyFont="0" applyFill="0" applyBorder="0" applyAlignment="0" applyProtection="0">
      <alignment vertical="center"/>
    </xf>
    <xf numFmtId="0" fontId="59" fillId="0" borderId="0" applyNumberFormat="0" applyFill="0" applyBorder="0" applyAlignment="0" applyProtection="0">
      <alignment vertical="center"/>
    </xf>
    <xf numFmtId="0" fontId="51" fillId="18" borderId="26" applyNumberFormat="0" applyFont="0" applyAlignment="0" applyProtection="0">
      <alignment vertical="center"/>
    </xf>
    <xf numFmtId="0" fontId="46" fillId="10" borderId="0" applyNumberFormat="0" applyBorder="0" applyAlignment="0" applyProtection="0">
      <alignment vertical="center"/>
    </xf>
    <xf numFmtId="0" fontId="54"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3" fillId="0" borderId="25" applyNumberFormat="0" applyFill="0" applyAlignment="0" applyProtection="0">
      <alignment vertical="center"/>
    </xf>
    <xf numFmtId="0" fontId="49" fillId="0" borderId="25" applyNumberFormat="0" applyFill="0" applyAlignment="0" applyProtection="0">
      <alignment vertical="center"/>
    </xf>
    <xf numFmtId="0" fontId="46" fillId="20" borderId="0" applyNumberFormat="0" applyBorder="0" applyAlignment="0" applyProtection="0">
      <alignment vertical="center"/>
    </xf>
    <xf numFmtId="0" fontId="54" fillId="0" borderId="27" applyNumberFormat="0" applyFill="0" applyAlignment="0" applyProtection="0">
      <alignment vertical="center"/>
    </xf>
    <xf numFmtId="0" fontId="46" fillId="26" borderId="0" applyNumberFormat="0" applyBorder="0" applyAlignment="0" applyProtection="0">
      <alignment vertical="center"/>
    </xf>
    <xf numFmtId="0" fontId="60" fillId="13" borderId="29" applyNumberFormat="0" applyAlignment="0" applyProtection="0">
      <alignment vertical="center"/>
    </xf>
    <xf numFmtId="0" fontId="48" fillId="13" borderId="24" applyNumberFormat="0" applyAlignment="0" applyProtection="0">
      <alignment vertical="center"/>
    </xf>
    <xf numFmtId="0" fontId="44" fillId="7" borderId="23" applyNumberFormat="0" applyAlignment="0" applyProtection="0">
      <alignment vertical="center"/>
    </xf>
    <xf numFmtId="0" fontId="42" fillId="29" borderId="0" applyNumberFormat="0" applyBorder="0" applyAlignment="0" applyProtection="0">
      <alignment vertical="center"/>
    </xf>
    <xf numFmtId="0" fontId="46" fillId="30" borderId="0" applyNumberFormat="0" applyBorder="0" applyAlignment="0" applyProtection="0">
      <alignment vertical="center"/>
    </xf>
    <xf numFmtId="0" fontId="57" fillId="0" borderId="28" applyNumberFormat="0" applyFill="0" applyAlignment="0" applyProtection="0">
      <alignment vertical="center"/>
    </xf>
    <xf numFmtId="0" fontId="61" fillId="0" borderId="30" applyNumberFormat="0" applyFill="0" applyAlignment="0" applyProtection="0">
      <alignment vertical="center"/>
    </xf>
    <xf numFmtId="0" fontId="62" fillId="32" borderId="0" applyNumberFormat="0" applyBorder="0" applyAlignment="0" applyProtection="0">
      <alignment vertical="center"/>
    </xf>
    <xf numFmtId="0" fontId="45" fillId="9" borderId="0" applyNumberFormat="0" applyBorder="0" applyAlignment="0" applyProtection="0">
      <alignment vertical="center"/>
    </xf>
    <xf numFmtId="0" fontId="42" fillId="33" borderId="0" applyNumberFormat="0" applyBorder="0" applyAlignment="0" applyProtection="0">
      <alignment vertical="center"/>
    </xf>
    <xf numFmtId="0" fontId="46" fillId="28" borderId="0" applyNumberFormat="0" applyBorder="0" applyAlignment="0" applyProtection="0">
      <alignment vertical="center"/>
    </xf>
    <xf numFmtId="0" fontId="42" fillId="12" borderId="0" applyNumberFormat="0" applyBorder="0" applyAlignment="0" applyProtection="0">
      <alignment vertical="center"/>
    </xf>
    <xf numFmtId="0" fontId="42" fillId="6" borderId="0" applyNumberFormat="0" applyBorder="0" applyAlignment="0" applyProtection="0">
      <alignment vertical="center"/>
    </xf>
    <xf numFmtId="0" fontId="42" fillId="31" borderId="0" applyNumberFormat="0" applyBorder="0" applyAlignment="0" applyProtection="0">
      <alignment vertical="center"/>
    </xf>
    <xf numFmtId="0" fontId="42" fillId="4" borderId="0" applyNumberFormat="0" applyBorder="0" applyAlignment="0" applyProtection="0">
      <alignment vertical="center"/>
    </xf>
    <xf numFmtId="0" fontId="46" fillId="27" borderId="0" applyNumberFormat="0" applyBorder="0" applyAlignment="0" applyProtection="0">
      <alignment vertical="center"/>
    </xf>
    <xf numFmtId="0" fontId="46" fillId="23" borderId="0" applyNumberFormat="0" applyBorder="0" applyAlignment="0" applyProtection="0">
      <alignment vertical="center"/>
    </xf>
    <xf numFmtId="0" fontId="42" fillId="25" borderId="0" applyNumberFormat="0" applyBorder="0" applyAlignment="0" applyProtection="0">
      <alignment vertical="center"/>
    </xf>
    <xf numFmtId="0" fontId="42" fillId="17" borderId="0" applyNumberFormat="0" applyBorder="0" applyAlignment="0" applyProtection="0">
      <alignment vertical="center"/>
    </xf>
    <xf numFmtId="0" fontId="46" fillId="16" borderId="0" applyNumberFormat="0" applyBorder="0" applyAlignment="0" applyProtection="0">
      <alignment vertical="center"/>
    </xf>
    <xf numFmtId="0" fontId="42" fillId="15" borderId="0" applyNumberFormat="0" applyBorder="0" applyAlignment="0" applyProtection="0">
      <alignment vertical="center"/>
    </xf>
    <xf numFmtId="0" fontId="46" fillId="34" borderId="0" applyNumberFormat="0" applyBorder="0" applyAlignment="0" applyProtection="0">
      <alignment vertical="center"/>
    </xf>
    <xf numFmtId="0" fontId="46" fillId="19" borderId="0" applyNumberFormat="0" applyBorder="0" applyAlignment="0" applyProtection="0">
      <alignment vertical="center"/>
    </xf>
    <xf numFmtId="0" fontId="42" fillId="22" borderId="0" applyNumberFormat="0" applyBorder="0" applyAlignment="0" applyProtection="0">
      <alignment vertical="center"/>
    </xf>
    <xf numFmtId="0" fontId="46" fillId="24" borderId="0" applyNumberFormat="0" applyBorder="0" applyAlignment="0" applyProtection="0">
      <alignment vertical="center"/>
    </xf>
    <xf numFmtId="0" fontId="52" fillId="0" borderId="0">
      <alignment vertical="center"/>
    </xf>
  </cellStyleXfs>
  <cellXfs count="194">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0" xfId="0" applyFont="1" applyFill="1" applyBorder="1" applyAlignment="1">
      <alignment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0" borderId="5" xfId="0" applyFont="1" applyBorder="1" applyAlignment="1">
      <alignment horizontal="left" vertical="center" wrapText="1"/>
    </xf>
    <xf numFmtId="0" fontId="11" fillId="0" borderId="5" xfId="0" applyFont="1" applyBorder="1" applyAlignment="1">
      <alignment horizontal="left" vertical="center" wrapText="1"/>
    </xf>
    <xf numFmtId="0" fontId="8" fillId="0" borderId="6" xfId="0" applyFont="1" applyFill="1" applyBorder="1" applyAlignment="1">
      <alignment horizontal="left" vertical="center" wrapText="1"/>
    </xf>
    <xf numFmtId="0" fontId="9" fillId="0" borderId="2" xfId="0" applyFont="1" applyFill="1" applyBorder="1" applyAlignment="1">
      <alignment horizontal="left" vertical="center" wrapText="1"/>
    </xf>
    <xf numFmtId="0" fontId="8" fillId="0" borderId="7" xfId="0" applyFont="1" applyFill="1" applyBorder="1" applyAlignment="1">
      <alignment horizontal="center" vertical="center" wrapText="1"/>
    </xf>
    <xf numFmtId="0" fontId="9" fillId="0" borderId="7" xfId="0" applyFont="1" applyFill="1" applyBorder="1" applyAlignment="1">
      <alignment horizontal="center" vertical="center" wrapText="1"/>
    </xf>
    <xf numFmtId="4" fontId="9" fillId="0" borderId="2" xfId="0" applyNumberFormat="1" applyFont="1" applyFill="1" applyBorder="1" applyAlignment="1">
      <alignment horizontal="center" vertical="center" wrapText="1"/>
    </xf>
    <xf numFmtId="0" fontId="8" fillId="0" borderId="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9" fillId="0" borderId="5" xfId="0" applyFont="1" applyFill="1" applyBorder="1" applyAlignment="1">
      <alignment horizontal="left" vertical="center" wrapText="1"/>
    </xf>
    <xf numFmtId="0" fontId="10" fillId="0" borderId="5" xfId="0" applyFont="1" applyBorder="1" applyAlignment="1">
      <alignment horizontal="left" vertical="center"/>
    </xf>
    <xf numFmtId="0" fontId="11" fillId="0" borderId="5" xfId="0" applyFont="1" applyBorder="1" applyAlignment="1">
      <alignment horizontal="left" vertical="center"/>
    </xf>
    <xf numFmtId="49" fontId="8" fillId="0" borderId="5" xfId="0" applyNumberFormat="1" applyFont="1" applyFill="1" applyBorder="1" applyAlignment="1">
      <alignment horizontal="center" vertical="center" wrapText="1"/>
    </xf>
    <xf numFmtId="49" fontId="9" fillId="0" borderId="5" xfId="0" applyNumberFormat="1" applyFont="1" applyFill="1" applyBorder="1" applyAlignment="1">
      <alignment horizontal="center" vertical="center" wrapText="1"/>
    </xf>
    <xf numFmtId="0" fontId="8" fillId="0" borderId="8" xfId="0" applyFont="1" applyFill="1" applyBorder="1" applyAlignment="1">
      <alignment horizontal="left" vertical="center"/>
    </xf>
    <xf numFmtId="0" fontId="9" fillId="0" borderId="9" xfId="0" applyFont="1" applyFill="1" applyBorder="1" applyAlignment="1">
      <alignment horizontal="left" vertical="center"/>
    </xf>
    <xf numFmtId="0" fontId="9" fillId="0" borderId="10" xfId="0" applyFont="1" applyFill="1" applyBorder="1" applyAlignment="1">
      <alignment horizontal="left" vertical="center"/>
    </xf>
    <xf numFmtId="0" fontId="9" fillId="0" borderId="11" xfId="0" applyFont="1" applyFill="1" applyBorder="1" applyAlignment="1">
      <alignment horizontal="left" vertical="center"/>
    </xf>
    <xf numFmtId="0" fontId="9" fillId="0" borderId="12" xfId="0" applyFont="1" applyFill="1" applyBorder="1" applyAlignment="1">
      <alignment horizontal="left" vertical="center"/>
    </xf>
    <xf numFmtId="0" fontId="9" fillId="0" borderId="13" xfId="0" applyFont="1" applyFill="1" applyBorder="1" applyAlignment="1">
      <alignment horizontal="left" vertical="center"/>
    </xf>
    <xf numFmtId="0" fontId="12" fillId="0" borderId="5"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2" fillId="0" borderId="5" xfId="0" applyFont="1" applyFill="1" applyBorder="1" applyAlignment="1">
      <alignment horizontal="center"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14" fillId="0" borderId="1" xfId="0" applyFont="1" applyFill="1" applyBorder="1">
      <alignment vertical="center"/>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4" xfId="0" applyFont="1" applyFill="1" applyBorder="1" applyAlignment="1">
      <alignment horizontal="center" vertical="center" wrapText="1"/>
    </xf>
    <xf numFmtId="0" fontId="16" fillId="0" borderId="14" xfId="0" applyFont="1" applyFill="1" applyBorder="1" applyAlignment="1">
      <alignment horizontal="left" vertical="center" wrapText="1"/>
    </xf>
    <xf numFmtId="0" fontId="17" fillId="0" borderId="5" xfId="0" applyFont="1" applyFill="1" applyBorder="1" applyAlignment="1">
      <alignment horizontal="center" vertical="center"/>
    </xf>
    <xf numFmtId="0" fontId="17" fillId="0" borderId="5" xfId="0" applyFont="1" applyFill="1" applyBorder="1" applyAlignment="1">
      <alignment horizontal="center" vertical="center" wrapText="1"/>
    </xf>
    <xf numFmtId="0" fontId="18" fillId="2" borderId="5" xfId="0" applyFont="1" applyFill="1" applyBorder="1" applyAlignment="1">
      <alignment horizontal="center" vertical="center" wrapText="1"/>
    </xf>
    <xf numFmtId="49" fontId="19" fillId="0" borderId="5" xfId="0" applyNumberFormat="1" applyFont="1" applyFill="1" applyBorder="1" applyAlignment="1" applyProtection="1">
      <alignment horizontal="left" vertical="center"/>
      <protection locked="0"/>
    </xf>
    <xf numFmtId="0" fontId="20" fillId="0" borderId="5" xfId="0" applyFont="1" applyFill="1" applyBorder="1" applyAlignment="1">
      <alignment horizontal="left" vertical="center" wrapText="1"/>
    </xf>
    <xf numFmtId="49" fontId="19" fillId="0" borderId="5" xfId="0" applyNumberFormat="1" applyFont="1" applyFill="1" applyBorder="1" applyAlignment="1" applyProtection="1">
      <alignment horizontal="center" vertical="center"/>
      <protection locked="0"/>
    </xf>
    <xf numFmtId="49" fontId="19" fillId="0" borderId="5" xfId="0" applyNumberFormat="1" applyFont="1" applyFill="1" applyBorder="1" applyAlignment="1" applyProtection="1">
      <alignment horizontal="left" vertical="center" wrapText="1"/>
      <protection locked="0"/>
    </xf>
    <xf numFmtId="0" fontId="20" fillId="0" borderId="5" xfId="49" applyFont="1" applyFill="1" applyBorder="1" applyAlignment="1">
      <alignment horizontal="left" vertical="center" wrapText="1"/>
    </xf>
    <xf numFmtId="0" fontId="21" fillId="0" borderId="5" xfId="0" applyFont="1" applyFill="1" applyBorder="1" applyAlignment="1">
      <alignment horizontal="left" vertical="center" wrapText="1"/>
    </xf>
    <xf numFmtId="49" fontId="20" fillId="0" borderId="5" xfId="0" applyNumberFormat="1" applyFont="1" applyFill="1" applyBorder="1" applyAlignment="1" applyProtection="1">
      <alignment horizontal="left" vertical="center" wrapText="1"/>
      <protection locked="0"/>
    </xf>
    <xf numFmtId="49" fontId="20" fillId="0" borderId="5" xfId="0" applyNumberFormat="1" applyFont="1" applyFill="1" applyBorder="1" applyAlignment="1" applyProtection="1">
      <alignment horizontal="center" vertical="center"/>
      <protection locked="0"/>
    </xf>
    <xf numFmtId="0" fontId="22" fillId="0" borderId="14" xfId="0" applyFont="1" applyFill="1" applyBorder="1" applyAlignment="1">
      <alignment horizontal="right" vertical="center" wrapText="1"/>
    </xf>
    <xf numFmtId="0" fontId="21" fillId="0" borderId="5" xfId="0" applyFont="1" applyFill="1" applyBorder="1" applyAlignment="1">
      <alignment horizontal="center" vertical="center" wrapText="1"/>
    </xf>
    <xf numFmtId="1" fontId="19" fillId="0" borderId="5" xfId="0" applyNumberFormat="1" applyFont="1" applyFill="1" applyBorder="1" applyAlignment="1" applyProtection="1">
      <alignment horizontal="center" vertical="center"/>
      <protection locked="0"/>
    </xf>
    <xf numFmtId="0" fontId="19" fillId="0" borderId="5" xfId="0" applyFont="1" applyFill="1" applyBorder="1" applyAlignment="1">
      <alignment horizontal="center" vertical="center"/>
    </xf>
    <xf numFmtId="0" fontId="20" fillId="0" borderId="5" xfId="0" applyNumberFormat="1" applyFont="1" applyFill="1" applyBorder="1" applyAlignment="1" applyProtection="1">
      <alignment horizontal="center" vertical="center"/>
      <protection locked="0"/>
    </xf>
    <xf numFmtId="0" fontId="20" fillId="0" borderId="5" xfId="0" applyFont="1" applyFill="1" applyBorder="1" applyAlignment="1">
      <alignment horizontal="center" vertical="center" wrapText="1"/>
    </xf>
    <xf numFmtId="0" fontId="19" fillId="0" borderId="5" xfId="0" applyNumberFormat="1" applyFont="1" applyFill="1" applyBorder="1" applyAlignment="1" applyProtection="1">
      <alignment horizontal="center" vertical="center"/>
      <protection locked="0"/>
    </xf>
    <xf numFmtId="0" fontId="22" fillId="0" borderId="1" xfId="0" applyFont="1" applyBorder="1">
      <alignment vertical="center"/>
    </xf>
    <xf numFmtId="0" fontId="23" fillId="0" borderId="0" xfId="0" applyFont="1" applyBorder="1" applyAlignment="1">
      <alignment vertical="center" wrapText="1"/>
    </xf>
    <xf numFmtId="0" fontId="22" fillId="0" borderId="1" xfId="0" applyFont="1" applyBorder="1" applyAlignment="1">
      <alignment vertical="center" wrapText="1"/>
    </xf>
    <xf numFmtId="0" fontId="22" fillId="0" borderId="14" xfId="0" applyFont="1" applyBorder="1">
      <alignment vertical="center"/>
    </xf>
    <xf numFmtId="0" fontId="16" fillId="0" borderId="14" xfId="0" applyFont="1" applyBorder="1" applyAlignment="1">
      <alignment horizontal="left" vertical="center"/>
    </xf>
    <xf numFmtId="0" fontId="22" fillId="0" borderId="15" xfId="0" applyFont="1" applyBorder="1">
      <alignment vertical="center"/>
    </xf>
    <xf numFmtId="0" fontId="24" fillId="0" borderId="5" xfId="0" applyFont="1" applyFill="1" applyBorder="1" applyAlignment="1">
      <alignment horizontal="center" vertical="center"/>
    </xf>
    <xf numFmtId="0" fontId="22" fillId="0" borderId="15" xfId="0" applyFont="1" applyBorder="1" applyAlignment="1">
      <alignment vertical="center" wrapText="1"/>
    </xf>
    <xf numFmtId="0" fontId="17" fillId="0" borderId="15" xfId="0" applyFont="1" applyBorder="1">
      <alignment vertical="center"/>
    </xf>
    <xf numFmtId="4" fontId="24" fillId="0" borderId="5" xfId="0" applyNumberFormat="1" applyFont="1" applyFill="1" applyBorder="1" applyAlignment="1">
      <alignment horizontal="right" vertical="center"/>
    </xf>
    <xf numFmtId="0" fontId="16" fillId="0" borderId="5" xfId="0" applyFont="1" applyFill="1" applyBorder="1" applyAlignment="1">
      <alignment horizontal="left" vertical="center"/>
    </xf>
    <xf numFmtId="4" fontId="16" fillId="0" borderId="5" xfId="0" applyNumberFormat="1" applyFont="1" applyFill="1" applyBorder="1" applyAlignment="1">
      <alignment horizontal="right" vertical="center"/>
    </xf>
    <xf numFmtId="0" fontId="22" fillId="0" borderId="16" xfId="0" applyFont="1" applyBorder="1">
      <alignment vertical="center"/>
    </xf>
    <xf numFmtId="0" fontId="22" fillId="0" borderId="16" xfId="0" applyFont="1" applyBorder="1" applyAlignment="1">
      <alignment vertical="center" wrapText="1"/>
    </xf>
    <xf numFmtId="0" fontId="16" fillId="0" borderId="1" xfId="0" applyFont="1" applyBorder="1" applyAlignment="1">
      <alignment horizontal="right" vertical="center" wrapText="1"/>
    </xf>
    <xf numFmtId="0" fontId="16" fillId="0" borderId="14" xfId="0" applyFont="1" applyBorder="1" applyAlignment="1">
      <alignment horizontal="center" vertical="center"/>
    </xf>
    <xf numFmtId="0" fontId="22" fillId="0" borderId="17" xfId="0" applyFont="1" applyBorder="1">
      <alignment vertical="center"/>
    </xf>
    <xf numFmtId="0" fontId="22" fillId="0" borderId="18" xfId="0" applyFont="1" applyBorder="1">
      <alignment vertical="center"/>
    </xf>
    <xf numFmtId="0" fontId="22" fillId="0" borderId="18" xfId="0" applyFont="1" applyBorder="1" applyAlignment="1">
      <alignment vertical="center" wrapText="1"/>
    </xf>
    <xf numFmtId="0" fontId="17" fillId="0" borderId="18" xfId="0" applyFont="1" applyBorder="1" applyAlignment="1">
      <alignment vertical="center" wrapText="1"/>
    </xf>
    <xf numFmtId="0" fontId="22" fillId="0" borderId="19" xfId="0" applyFont="1" applyBorder="1" applyAlignment="1">
      <alignment vertical="center" wrapText="1"/>
    </xf>
    <xf numFmtId="0" fontId="24" fillId="0" borderId="5" xfId="0" applyFont="1" applyFill="1" applyBorder="1" applyAlignment="1">
      <alignment horizontal="center" vertical="center" wrapText="1"/>
    </xf>
    <xf numFmtId="4" fontId="24" fillId="0" borderId="5" xfId="0" applyNumberFormat="1" applyFont="1" applyFill="1" applyBorder="1" applyAlignment="1">
      <alignment horizontal="center" vertical="center"/>
    </xf>
    <xf numFmtId="0" fontId="0" fillId="0" borderId="0" xfId="0" applyFont="1" applyFill="1">
      <alignment vertical="center"/>
    </xf>
    <xf numFmtId="0" fontId="22" fillId="0" borderId="1" xfId="0" applyFont="1" applyFill="1" applyBorder="1">
      <alignment vertical="center"/>
    </xf>
    <xf numFmtId="0" fontId="23" fillId="0" borderId="0" xfId="0" applyFont="1" applyFill="1" applyBorder="1" applyAlignment="1">
      <alignment vertical="center" wrapText="1"/>
    </xf>
    <xf numFmtId="0" fontId="16" fillId="0" borderId="1" xfId="0" applyFont="1" applyFill="1" applyBorder="1" applyAlignment="1">
      <alignment horizontal="right" vertical="center" wrapText="1"/>
    </xf>
    <xf numFmtId="0" fontId="22" fillId="0" borderId="15" xfId="0" applyFont="1" applyFill="1" applyBorder="1">
      <alignment vertical="center"/>
    </xf>
    <xf numFmtId="0" fontId="4" fillId="0" borderId="1" xfId="0" applyFont="1" applyFill="1" applyBorder="1" applyAlignment="1">
      <alignment horizontal="center" vertical="center"/>
    </xf>
    <xf numFmtId="0" fontId="22" fillId="0" borderId="14" xfId="0" applyFont="1" applyFill="1" applyBorder="1">
      <alignment vertical="center"/>
    </xf>
    <xf numFmtId="0" fontId="16" fillId="0" borderId="14" xfId="0" applyFont="1" applyFill="1" applyBorder="1" applyAlignment="1">
      <alignment horizontal="left" vertical="center"/>
    </xf>
    <xf numFmtId="0" fontId="16" fillId="0" borderId="14" xfId="0" applyFont="1" applyFill="1" applyBorder="1" applyAlignment="1">
      <alignment horizontal="center" vertical="center"/>
    </xf>
    <xf numFmtId="0" fontId="22" fillId="0" borderId="17" xfId="0" applyFont="1" applyFill="1" applyBorder="1">
      <alignment vertical="center"/>
    </xf>
    <xf numFmtId="0" fontId="22" fillId="0" borderId="15" xfId="0" applyFont="1" applyFill="1" applyBorder="1" applyAlignment="1">
      <alignment vertical="center" wrapText="1"/>
    </xf>
    <xf numFmtId="0" fontId="22" fillId="0" borderId="18" xfId="0" applyFont="1" applyFill="1" applyBorder="1">
      <alignment vertical="center"/>
    </xf>
    <xf numFmtId="0" fontId="22" fillId="0" borderId="18" xfId="0" applyFont="1" applyFill="1" applyBorder="1" applyAlignment="1">
      <alignment vertical="center" wrapText="1"/>
    </xf>
    <xf numFmtId="0" fontId="17" fillId="0" borderId="15" xfId="0" applyFont="1" applyFill="1" applyBorder="1">
      <alignment vertical="center"/>
    </xf>
    <xf numFmtId="176" fontId="25" fillId="0" borderId="5" xfId="0" applyNumberFormat="1" applyFont="1" applyBorder="1" applyAlignment="1">
      <alignment horizontal="center" vertical="center"/>
    </xf>
    <xf numFmtId="0" fontId="17" fillId="0" borderId="18" xfId="0" applyFont="1" applyFill="1" applyBorder="1" applyAlignment="1">
      <alignment vertical="center" wrapText="1"/>
    </xf>
    <xf numFmtId="0" fontId="24" fillId="0" borderId="5" xfId="0" applyFont="1" applyBorder="1" applyAlignment="1">
      <alignment horizontal="left" vertical="center"/>
    </xf>
    <xf numFmtId="0" fontId="0" fillId="0" borderId="0" xfId="0" applyFont="1" applyFill="1" applyAlignment="1">
      <alignment horizontal="center" vertical="center"/>
    </xf>
    <xf numFmtId="0" fontId="16" fillId="0" borderId="1" xfId="0" applyFont="1" applyFill="1" applyBorder="1">
      <alignment vertical="center"/>
    </xf>
    <xf numFmtId="0" fontId="26" fillId="0" borderId="1" xfId="0" applyFont="1" applyFill="1" applyBorder="1" applyAlignment="1">
      <alignment vertical="center" wrapText="1"/>
    </xf>
    <xf numFmtId="0" fontId="22" fillId="0" borderId="1" xfId="0" applyFont="1" applyFill="1" applyBorder="1" applyAlignment="1">
      <alignment horizontal="center" vertical="center"/>
    </xf>
    <xf numFmtId="0" fontId="27" fillId="0" borderId="1" xfId="0" applyFont="1" applyFill="1" applyBorder="1" applyAlignment="1">
      <alignment horizontal="center" vertical="center" wrapText="1"/>
    </xf>
    <xf numFmtId="0" fontId="22" fillId="0" borderId="14" xfId="0" applyFont="1" applyFill="1" applyBorder="1" applyAlignment="1">
      <alignment horizontal="center" vertical="center"/>
    </xf>
    <xf numFmtId="0" fontId="25" fillId="0" borderId="5" xfId="0" applyFont="1" applyFill="1" applyBorder="1" applyAlignment="1">
      <alignment horizontal="center" vertical="center" wrapText="1"/>
    </xf>
    <xf numFmtId="0" fontId="28" fillId="3" borderId="5" xfId="0" applyFont="1" applyFill="1" applyBorder="1" applyAlignment="1">
      <alignment horizontal="center" vertical="center" wrapText="1"/>
    </xf>
    <xf numFmtId="0" fontId="29" fillId="3" borderId="5" xfId="0" applyFont="1" applyFill="1" applyBorder="1" applyAlignment="1">
      <alignment horizontal="left" vertical="center"/>
    </xf>
    <xf numFmtId="4" fontId="28" fillId="0" borderId="5" xfId="0" applyNumberFormat="1" applyFont="1" applyFill="1" applyBorder="1" applyAlignment="1">
      <alignment horizontal="center" vertical="center"/>
    </xf>
    <xf numFmtId="49" fontId="28" fillId="3" borderId="5" xfId="0" applyNumberFormat="1" applyFont="1" applyFill="1" applyBorder="1" applyAlignment="1">
      <alignment horizontal="center" vertical="center" wrapText="1"/>
    </xf>
    <xf numFmtId="0" fontId="29" fillId="0" borderId="5" xfId="0" applyFont="1" applyFill="1" applyBorder="1" applyAlignment="1">
      <alignment horizontal="left" vertical="center"/>
    </xf>
    <xf numFmtId="0" fontId="29" fillId="0" borderId="5" xfId="0" applyFont="1" applyFill="1" applyBorder="1" applyAlignment="1">
      <alignment horizontal="left" vertical="center" wrapText="1"/>
    </xf>
    <xf numFmtId="0" fontId="22" fillId="0" borderId="19" xfId="0" applyFont="1" applyFill="1" applyBorder="1">
      <alignment vertical="center"/>
    </xf>
    <xf numFmtId="0" fontId="26" fillId="0" borderId="18" xfId="0" applyFont="1" applyFill="1" applyBorder="1" applyAlignment="1">
      <alignment vertical="center" wrapText="1"/>
    </xf>
    <xf numFmtId="0" fontId="26" fillId="0" borderId="0" xfId="0" applyFont="1" applyFill="1" applyBorder="1" applyAlignment="1">
      <alignment vertical="center" wrapText="1"/>
    </xf>
    <xf numFmtId="0" fontId="0" fillId="0" borderId="0" xfId="0" applyFont="1" applyFill="1" applyAlignment="1">
      <alignment horizontal="center" vertical="center"/>
    </xf>
    <xf numFmtId="0" fontId="16" fillId="0" borderId="1" xfId="0" applyFont="1" applyFill="1" applyBorder="1" applyAlignment="1">
      <alignment horizontal="center" vertical="center" wrapText="1"/>
    </xf>
    <xf numFmtId="0" fontId="22" fillId="0" borderId="14" xfId="0" applyFont="1" applyFill="1" applyBorder="1" applyAlignment="1">
      <alignment horizontal="center" vertical="center"/>
    </xf>
    <xf numFmtId="0" fontId="25" fillId="0" borderId="5" xfId="0" applyFont="1" applyFill="1" applyBorder="1" applyAlignment="1">
      <alignment horizontal="center" vertical="center"/>
    </xf>
    <xf numFmtId="49" fontId="25" fillId="0" borderId="5" xfId="0" applyNumberFormat="1" applyFont="1" applyFill="1" applyBorder="1" applyAlignment="1">
      <alignment horizontal="center" vertical="center"/>
    </xf>
    <xf numFmtId="4" fontId="25" fillId="0" borderId="5" xfId="0" applyNumberFormat="1" applyFont="1" applyFill="1" applyBorder="1" applyAlignment="1">
      <alignment horizontal="center" vertical="center"/>
    </xf>
    <xf numFmtId="4" fontId="25" fillId="0" borderId="5" xfId="0" applyNumberFormat="1" applyFont="1" applyBorder="1" applyAlignment="1">
      <alignment horizontal="center" vertical="center"/>
    </xf>
    <xf numFmtId="0" fontId="24" fillId="0" borderId="5" xfId="0" applyFont="1" applyBorder="1" applyAlignment="1">
      <alignment horizontal="left" vertical="center" wrapText="1"/>
    </xf>
    <xf numFmtId="0" fontId="22" fillId="0" borderId="16" xfId="0" applyFont="1" applyFill="1" applyBorder="1">
      <alignment vertical="center"/>
    </xf>
    <xf numFmtId="0" fontId="22" fillId="0" borderId="16" xfId="0" applyFont="1" applyFill="1" applyBorder="1" applyAlignment="1">
      <alignment vertical="center" wrapText="1"/>
    </xf>
    <xf numFmtId="0" fontId="22" fillId="0" borderId="16" xfId="0" applyFont="1" applyFill="1" applyBorder="1" applyAlignment="1">
      <alignment horizontal="center" vertical="center"/>
    </xf>
    <xf numFmtId="0" fontId="16" fillId="0" borderId="14" xfId="0" applyFont="1" applyFill="1" applyBorder="1" applyAlignment="1">
      <alignment horizontal="right" vertical="center"/>
    </xf>
    <xf numFmtId="0" fontId="22" fillId="0" borderId="19" xfId="0" applyFont="1" applyFill="1" applyBorder="1" applyAlignment="1">
      <alignment vertical="center" wrapText="1"/>
    </xf>
    <xf numFmtId="0" fontId="26" fillId="0" borderId="1" xfId="0" applyFont="1" applyFill="1" applyBorder="1" applyAlignment="1">
      <alignment horizontal="center" vertical="center" wrapText="1"/>
    </xf>
    <xf numFmtId="0" fontId="26" fillId="0" borderId="14" xfId="0" applyFont="1" applyFill="1" applyBorder="1" applyAlignment="1">
      <alignment vertical="center" wrapText="1"/>
    </xf>
    <xf numFmtId="0" fontId="29" fillId="3" borderId="5" xfId="0" applyFont="1" applyFill="1" applyBorder="1" applyAlignment="1">
      <alignment horizontal="center" vertical="center"/>
    </xf>
    <xf numFmtId="4" fontId="28" fillId="0" borderId="5" xfId="0" applyNumberFormat="1" applyFont="1" applyFill="1" applyBorder="1" applyAlignment="1">
      <alignment horizontal="right" vertical="center"/>
    </xf>
    <xf numFmtId="0" fontId="22" fillId="0" borderId="14" xfId="0" applyFont="1" applyFill="1" applyBorder="1" applyAlignment="1">
      <alignment vertical="center" wrapText="1"/>
    </xf>
    <xf numFmtId="176" fontId="25" fillId="0" borderId="5" xfId="0" applyNumberFormat="1" applyFont="1" applyFill="1" applyBorder="1" applyAlignment="1">
      <alignment horizontal="center" vertical="center" wrapText="1"/>
    </xf>
    <xf numFmtId="176" fontId="30" fillId="0" borderId="5" xfId="0" applyNumberFormat="1" applyFont="1" applyFill="1" applyBorder="1" applyAlignment="1">
      <alignment vertical="center" wrapText="1"/>
    </xf>
    <xf numFmtId="0" fontId="30" fillId="0" borderId="5" xfId="0" applyFont="1" applyFill="1" applyBorder="1" applyAlignment="1">
      <alignment vertical="center" wrapText="1"/>
    </xf>
    <xf numFmtId="0" fontId="30" fillId="0" borderId="20" xfId="0" applyFont="1" applyFill="1" applyBorder="1" applyAlignment="1">
      <alignment vertical="center" wrapText="1"/>
    </xf>
    <xf numFmtId="0" fontId="22" fillId="0" borderId="5" xfId="0" applyFont="1" applyFill="1" applyBorder="1">
      <alignment vertical="center"/>
    </xf>
    <xf numFmtId="0" fontId="0" fillId="0" borderId="5" xfId="0" applyFont="1" applyFill="1" applyBorder="1">
      <alignment vertical="center"/>
    </xf>
    <xf numFmtId="176" fontId="30" fillId="0" borderId="20" xfId="0" applyNumberFormat="1" applyFont="1" applyFill="1" applyBorder="1" applyAlignment="1">
      <alignment vertical="center" wrapText="1"/>
    </xf>
    <xf numFmtId="0" fontId="27" fillId="0" borderId="1" xfId="0" applyFont="1" applyFill="1" applyBorder="1" applyAlignment="1">
      <alignment horizontal="right" vertical="center" wrapText="1"/>
    </xf>
    <xf numFmtId="0" fontId="26" fillId="0" borderId="15" xfId="0" applyFont="1" applyFill="1" applyBorder="1" applyAlignment="1">
      <alignment vertical="center" wrapText="1"/>
    </xf>
    <xf numFmtId="0" fontId="26" fillId="0" borderId="17" xfId="0" applyFont="1" applyFill="1" applyBorder="1" applyAlignment="1">
      <alignment vertical="center" wrapText="1"/>
    </xf>
    <xf numFmtId="0" fontId="31" fillId="0" borderId="0" xfId="0" applyFont="1" applyFill="1">
      <alignment vertical="center"/>
    </xf>
    <xf numFmtId="0" fontId="27" fillId="0" borderId="15" xfId="0" applyFont="1" applyFill="1" applyBorder="1">
      <alignment vertical="center"/>
    </xf>
    <xf numFmtId="0" fontId="26" fillId="0" borderId="1" xfId="0" applyFont="1" applyFill="1" applyBorder="1" applyAlignment="1">
      <alignment horizontal="center" vertical="center"/>
    </xf>
    <xf numFmtId="0" fontId="26" fillId="0" borderId="1" xfId="0" applyFont="1" applyFill="1" applyBorder="1">
      <alignment vertical="center"/>
    </xf>
    <xf numFmtId="0" fontId="27" fillId="0" borderId="1" xfId="0" applyFont="1" applyFill="1" applyBorder="1" applyAlignment="1">
      <alignment horizontal="right" vertical="center"/>
    </xf>
    <xf numFmtId="0" fontId="26" fillId="0" borderId="15" xfId="0" applyFont="1" applyFill="1" applyBorder="1">
      <alignment vertical="center"/>
    </xf>
    <xf numFmtId="0" fontId="32" fillId="0" borderId="1" xfId="0" applyFont="1" applyFill="1" applyBorder="1" applyAlignment="1">
      <alignment horizontal="center" vertical="center"/>
    </xf>
    <xf numFmtId="0" fontId="32" fillId="0" borderId="14" xfId="0" applyFont="1" applyFill="1" applyBorder="1" applyAlignment="1">
      <alignment horizontal="center" vertical="center"/>
    </xf>
    <xf numFmtId="0" fontId="27" fillId="0" borderId="0" xfId="0" applyFont="1" applyFill="1" applyAlignment="1">
      <alignment horizontal="center" vertical="center"/>
    </xf>
    <xf numFmtId="0" fontId="27" fillId="0" borderId="0" xfId="0" applyFont="1" applyFill="1" applyAlignment="1">
      <alignment horizontal="right" vertical="center"/>
    </xf>
    <xf numFmtId="0" fontId="33" fillId="0" borderId="15" xfId="0" applyFont="1" applyFill="1" applyBorder="1">
      <alignment vertical="center"/>
    </xf>
    <xf numFmtId="0" fontId="24" fillId="0" borderId="5" xfId="0" applyFont="1" applyFill="1" applyBorder="1" applyAlignment="1">
      <alignment horizontal="left" vertical="center"/>
    </xf>
    <xf numFmtId="0" fontId="33" fillId="0" borderId="16" xfId="0" applyFont="1" applyFill="1" applyBorder="1">
      <alignment vertical="center"/>
    </xf>
    <xf numFmtId="0" fontId="33" fillId="0" borderId="16" xfId="0" applyFont="1" applyFill="1" applyBorder="1" applyAlignment="1">
      <alignment horizontal="center" vertical="center"/>
    </xf>
    <xf numFmtId="0" fontId="34" fillId="0" borderId="0" xfId="0" applyFont="1" applyFill="1" applyBorder="1" applyAlignment="1">
      <alignment vertical="center" wrapText="1"/>
    </xf>
    <xf numFmtId="0" fontId="26" fillId="0" borderId="21" xfId="0" applyFont="1" applyFill="1" applyBorder="1" applyAlignment="1">
      <alignment vertical="center" wrapText="1"/>
    </xf>
    <xf numFmtId="0" fontId="27" fillId="0" borderId="0" xfId="0" applyFont="1" applyFill="1" applyAlignment="1">
      <alignment vertical="center"/>
    </xf>
    <xf numFmtId="0" fontId="33" fillId="0" borderId="22" xfId="0" applyFont="1" applyFill="1" applyBorder="1" applyAlignment="1">
      <alignment vertical="center" wrapText="1"/>
    </xf>
    <xf numFmtId="0" fontId="33" fillId="0" borderId="18" xfId="0" applyFont="1" applyFill="1" applyBorder="1" applyAlignment="1">
      <alignment vertical="center" wrapText="1"/>
    </xf>
    <xf numFmtId="0" fontId="33" fillId="0" borderId="19" xfId="0" applyFont="1" applyFill="1" applyBorder="1" applyAlignment="1">
      <alignment vertical="center" wrapText="1"/>
    </xf>
    <xf numFmtId="0" fontId="22" fillId="0" borderId="1" xfId="0" applyFont="1" applyFill="1" applyBorder="1" applyAlignment="1">
      <alignment horizontal="center" vertical="center" wrapText="1"/>
    </xf>
    <xf numFmtId="0" fontId="30" fillId="0" borderId="5" xfId="0" applyFont="1" applyFill="1" applyBorder="1" applyAlignment="1">
      <alignment horizontal="center" vertical="center"/>
    </xf>
    <xf numFmtId="4" fontId="16" fillId="0" borderId="5" xfId="0" applyNumberFormat="1" applyFont="1" applyFill="1" applyBorder="1" applyAlignment="1">
      <alignment horizontal="center" vertical="center"/>
    </xf>
    <xf numFmtId="0" fontId="22" fillId="0" borderId="16" xfId="0" applyFont="1" applyFill="1" applyBorder="1" applyAlignment="1">
      <alignment horizontal="center" vertical="center"/>
    </xf>
    <xf numFmtId="0" fontId="22" fillId="0" borderId="1" xfId="0" applyFont="1" applyFill="1" applyBorder="1" applyAlignment="1">
      <alignment vertical="center" wrapText="1"/>
    </xf>
    <xf numFmtId="0" fontId="22" fillId="0" borderId="14" xfId="0" applyFont="1" applyFill="1" applyBorder="1" applyAlignment="1">
      <alignment horizontal="center" vertical="center" wrapText="1"/>
    </xf>
    <xf numFmtId="0" fontId="35" fillId="0" borderId="0" xfId="0" applyFont="1" applyFill="1">
      <alignment vertical="center"/>
    </xf>
    <xf numFmtId="0" fontId="14" fillId="0" borderId="15" xfId="0" applyFont="1" applyFill="1" applyBorder="1">
      <alignment vertical="center"/>
    </xf>
    <xf numFmtId="0" fontId="35" fillId="0" borderId="0" xfId="0" applyFont="1" applyFill="1" applyAlignment="1">
      <alignment horizontal="center" vertical="center"/>
    </xf>
    <xf numFmtId="0" fontId="14" fillId="0" borderId="1" xfId="0" applyFont="1" applyFill="1" applyBorder="1" applyAlignment="1">
      <alignment horizontal="center" vertical="center"/>
    </xf>
    <xf numFmtId="0" fontId="14" fillId="0" borderId="18" xfId="0" applyFont="1" applyFill="1" applyBorder="1" applyAlignment="1">
      <alignment vertical="center" wrapText="1"/>
    </xf>
    <xf numFmtId="0" fontId="27" fillId="0" borderId="14" xfId="0" applyFont="1" applyFill="1" applyBorder="1" applyAlignment="1">
      <alignment horizontal="center" vertical="center"/>
    </xf>
    <xf numFmtId="0" fontId="36" fillId="0" borderId="18" xfId="0" applyFont="1" applyFill="1" applyBorder="1" applyAlignment="1">
      <alignment vertical="center" wrapText="1"/>
    </xf>
    <xf numFmtId="0" fontId="36" fillId="0" borderId="15" xfId="0" applyFont="1" applyFill="1" applyBorder="1" applyAlignment="1">
      <alignment vertical="center" wrapText="1"/>
    </xf>
    <xf numFmtId="0" fontId="36" fillId="0" borderId="5" xfId="0" applyFont="1" applyFill="1" applyBorder="1" applyAlignment="1">
      <alignment vertical="center" wrapText="1"/>
    </xf>
    <xf numFmtId="0" fontId="36" fillId="0" borderId="5" xfId="0" applyFont="1" applyFill="1" applyBorder="1" applyAlignment="1">
      <alignment horizontal="center" vertical="center" wrapText="1"/>
    </xf>
    <xf numFmtId="0" fontId="26" fillId="0" borderId="16" xfId="0" applyFont="1" applyFill="1" applyBorder="1">
      <alignment vertical="center"/>
    </xf>
    <xf numFmtId="0" fontId="37" fillId="0" borderId="16" xfId="0" applyFont="1" applyFill="1" applyBorder="1" applyAlignment="1">
      <alignment horizontal="center" vertical="center" wrapText="1"/>
    </xf>
    <xf numFmtId="0" fontId="37" fillId="0" borderId="16" xfId="0" applyFont="1" applyFill="1" applyBorder="1" applyAlignment="1">
      <alignment vertical="center" wrapText="1"/>
    </xf>
    <xf numFmtId="0" fontId="26" fillId="0" borderId="16" xfId="0" applyFont="1" applyFill="1" applyBorder="1" applyAlignment="1">
      <alignment horizontal="center" vertical="center"/>
    </xf>
    <xf numFmtId="1" fontId="38" fillId="0" borderId="0" xfId="0" applyNumberFormat="1" applyFont="1" applyFill="1" applyBorder="1" applyAlignment="1"/>
    <xf numFmtId="1" fontId="39" fillId="0" borderId="0" xfId="0" applyNumberFormat="1" applyFont="1" applyFill="1" applyBorder="1" applyAlignment="1"/>
    <xf numFmtId="177" fontId="40" fillId="0" borderId="0" xfId="0" applyNumberFormat="1" applyFont="1" applyFill="1" applyBorder="1" applyAlignment="1" applyProtection="1">
      <alignment horizontal="center" vertical="top"/>
    </xf>
    <xf numFmtId="1" fontId="40" fillId="0" borderId="0" xfId="0" applyNumberFormat="1" applyFont="1" applyFill="1" applyBorder="1" applyAlignment="1">
      <alignment horizontal="center" vertical="center"/>
    </xf>
    <xf numFmtId="1" fontId="41" fillId="0" borderId="0" xfId="0" applyNumberFormat="1" applyFont="1" applyFill="1" applyBorder="1" applyAlignment="1">
      <alignment horizontal="center"/>
    </xf>
    <xf numFmtId="1" fontId="41" fillId="0" borderId="0"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externalLink" Target="externalLinks/externalLink14.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gxp\&#36130;&#25919;&#19994;&#21153;\&#36130;&#21153;\&#39044;&#31639;\2024&#24180;&#39044;&#31639;\&#23459;&#20256;&#37096;&#19968;&#20307;&#21270;&#39033;&#30446;&#20837;&#24211;20231224\&#23459;&#20256;&#37096;2024&#24180;&#21021;&#39044;&#31639;&#32534;&#25253;&#35828;&#26126;&#21450;&#32489;&#25928;&#30446;&#26631;&#65288;&#25253;&#36130;&#25919;&#65289;\2024&#24180;&#32489;&#25928;&#30446;&#26631;&#30003;&#25253;&#34920;&#65288;&#23459;&#20256;&#37096;&#65289;&#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填表说明"/>
      <sheetName val="部门整体支出绩效目标"/>
      <sheetName val="单位项目支出绩效目标"/>
      <sheetName val="入库项目信息"/>
      <sheetName val="值集"/>
      <sheetName val="A01-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6"/>
  <sheetViews>
    <sheetView view="pageBreakPreview" zoomScaleNormal="100" zoomScaleSheetLayoutView="100" workbookViewId="0">
      <selection activeCell="A8" sqref="A8"/>
    </sheetView>
  </sheetViews>
  <sheetFormatPr defaultColWidth="8.15" defaultRowHeight="14.25" outlineLevelRow="5"/>
  <cols>
    <col min="1" max="1" width="145.633333333333" style="188" customWidth="1"/>
    <col min="2" max="16384" width="8.15" style="188"/>
  </cols>
  <sheetData>
    <row r="1" s="188" customFormat="1" ht="29" customHeight="1" spans="1:1">
      <c r="A1" s="189"/>
    </row>
    <row r="2" s="188" customFormat="1" ht="29" customHeight="1"/>
    <row r="3" s="188" customFormat="1" ht="63.75" customHeight="1" spans="1:1">
      <c r="A3" s="190" t="s">
        <v>0</v>
      </c>
    </row>
    <row r="4" s="188" customFormat="1" ht="107.25" customHeight="1" spans="1:1">
      <c r="A4" s="191" t="s">
        <v>1</v>
      </c>
    </row>
    <row r="5" s="188" customFormat="1" ht="57" customHeight="1" spans="1:1">
      <c r="A5" s="192"/>
    </row>
    <row r="6" s="188" customFormat="1" ht="82.5" customHeight="1" spans="1:1">
      <c r="A6" s="193" t="s">
        <v>2</v>
      </c>
    </row>
  </sheetData>
  <printOptions horizontalCentered="1"/>
  <pageMargins left="0.590277777777778" right="0.590277777777778" top="2.75555555555556" bottom="0.786805555555556" header="0.5" footer="0.5"/>
  <pageSetup paperSize="9" scale="63"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E9" sqref="E9"/>
    </sheetView>
  </sheetViews>
  <sheetFormatPr defaultColWidth="10" defaultRowHeight="13.5"/>
  <cols>
    <col min="1" max="1" width="1.53333333333333" customWidth="1"/>
    <col min="2" max="2" width="11.8833333333333" customWidth="1"/>
    <col min="3" max="3" width="39.625" customWidth="1"/>
    <col min="4" max="5" width="14.75" customWidth="1"/>
    <col min="6" max="6" width="11.875" customWidth="1"/>
    <col min="7" max="9" width="14.75" customWidth="1"/>
    <col min="10" max="10" width="1.53333333333333" customWidth="1"/>
    <col min="11" max="11" width="9.76666666666667" customWidth="1"/>
  </cols>
  <sheetData>
    <row r="1" ht="25" customHeight="1" spans="1:10">
      <c r="A1" s="64"/>
      <c r="B1" s="41" t="s">
        <v>203</v>
      </c>
      <c r="C1" s="65"/>
      <c r="D1" s="66"/>
      <c r="E1" s="66"/>
      <c r="F1" s="66"/>
      <c r="G1" s="66"/>
      <c r="H1" s="66"/>
      <c r="I1" s="78"/>
      <c r="J1" s="69"/>
    </row>
    <row r="2" ht="22.8" customHeight="1" spans="1:10">
      <c r="A2" s="64"/>
      <c r="B2" s="4" t="s">
        <v>204</v>
      </c>
      <c r="C2" s="4"/>
      <c r="D2" s="4"/>
      <c r="E2" s="4"/>
      <c r="F2" s="4"/>
      <c r="G2" s="4"/>
      <c r="H2" s="4"/>
      <c r="I2" s="4"/>
      <c r="J2" s="69" t="s">
        <v>4</v>
      </c>
    </row>
    <row r="3" ht="19.55" customHeight="1" spans="1:10">
      <c r="A3" s="67"/>
      <c r="B3" s="68" t="s">
        <v>6</v>
      </c>
      <c r="C3" s="68"/>
      <c r="D3" s="79"/>
      <c r="E3" s="79"/>
      <c r="F3" s="79"/>
      <c r="G3" s="79"/>
      <c r="H3" s="79"/>
      <c r="I3" s="79" t="s">
        <v>7</v>
      </c>
      <c r="J3" s="80"/>
    </row>
    <row r="4" ht="24.4" customHeight="1" spans="1:10">
      <c r="A4" s="69"/>
      <c r="B4" s="70" t="s">
        <v>205</v>
      </c>
      <c r="C4" s="70" t="s">
        <v>72</v>
      </c>
      <c r="D4" s="70" t="s">
        <v>206</v>
      </c>
      <c r="E4" s="70"/>
      <c r="F4" s="70"/>
      <c r="G4" s="70"/>
      <c r="H4" s="70"/>
      <c r="I4" s="70"/>
      <c r="J4" s="81"/>
    </row>
    <row r="5" ht="24.4" customHeight="1" spans="1:10">
      <c r="A5" s="71"/>
      <c r="B5" s="70"/>
      <c r="C5" s="70"/>
      <c r="D5" s="70" t="s">
        <v>60</v>
      </c>
      <c r="E5" s="85" t="s">
        <v>207</v>
      </c>
      <c r="F5" s="70" t="s">
        <v>208</v>
      </c>
      <c r="G5" s="70"/>
      <c r="H5" s="70"/>
      <c r="I5" s="70" t="s">
        <v>209</v>
      </c>
      <c r="J5" s="81"/>
    </row>
    <row r="6" ht="24.4" customHeight="1" spans="1:10">
      <c r="A6" s="71"/>
      <c r="B6" s="70"/>
      <c r="C6" s="70"/>
      <c r="D6" s="70"/>
      <c r="E6" s="85"/>
      <c r="F6" s="70" t="s">
        <v>149</v>
      </c>
      <c r="G6" s="70" t="s">
        <v>210</v>
      </c>
      <c r="H6" s="70" t="s">
        <v>211</v>
      </c>
      <c r="I6" s="70"/>
      <c r="J6" s="82"/>
    </row>
    <row r="7" ht="22.8" customHeight="1" spans="1:10">
      <c r="A7" s="72"/>
      <c r="B7" s="70"/>
      <c r="C7" s="70" t="s">
        <v>73</v>
      </c>
      <c r="D7" s="73"/>
      <c r="E7" s="73"/>
      <c r="F7" s="73"/>
      <c r="G7" s="73"/>
      <c r="H7" s="73"/>
      <c r="I7" s="73"/>
      <c r="J7" s="83"/>
    </row>
    <row r="8" ht="22.8" customHeight="1" spans="1:10">
      <c r="A8" s="72"/>
      <c r="B8" s="70">
        <v>303001</v>
      </c>
      <c r="C8" s="70" t="s">
        <v>212</v>
      </c>
      <c r="D8" s="86">
        <v>8</v>
      </c>
      <c r="E8" s="86"/>
      <c r="F8" s="86"/>
      <c r="G8" s="86"/>
      <c r="H8" s="86"/>
      <c r="I8" s="86">
        <v>8</v>
      </c>
      <c r="J8" s="83"/>
    </row>
    <row r="9" ht="22.8" customHeight="1" spans="1:10">
      <c r="A9" s="72"/>
      <c r="B9" s="70"/>
      <c r="C9" s="70"/>
      <c r="D9" s="73"/>
      <c r="E9" s="73"/>
      <c r="F9" s="73"/>
      <c r="G9" s="73"/>
      <c r="H9" s="73"/>
      <c r="I9" s="73"/>
      <c r="J9" s="83"/>
    </row>
    <row r="10" ht="22.8" customHeight="1" spans="1:10">
      <c r="A10" s="72"/>
      <c r="B10" s="70"/>
      <c r="C10" s="70"/>
      <c r="D10" s="73"/>
      <c r="E10" s="73"/>
      <c r="F10" s="73"/>
      <c r="G10" s="73"/>
      <c r="H10" s="73"/>
      <c r="I10" s="73"/>
      <c r="J10" s="83"/>
    </row>
    <row r="11" ht="22.8" customHeight="1" spans="1:10">
      <c r="A11" s="72"/>
      <c r="B11" s="70"/>
      <c r="C11" s="70"/>
      <c r="D11" s="73"/>
      <c r="E11" s="73"/>
      <c r="F11" s="73"/>
      <c r="G11" s="73"/>
      <c r="H11" s="73"/>
      <c r="I11" s="73"/>
      <c r="J11" s="83"/>
    </row>
    <row r="12" ht="22.8" customHeight="1" spans="1:10">
      <c r="A12" s="72"/>
      <c r="B12" s="70"/>
      <c r="C12" s="70"/>
      <c r="D12" s="73"/>
      <c r="E12" s="73"/>
      <c r="F12" s="73"/>
      <c r="G12" s="73"/>
      <c r="H12" s="73"/>
      <c r="I12" s="73"/>
      <c r="J12" s="83"/>
    </row>
    <row r="13" ht="22.8" customHeight="1" spans="1:10">
      <c r="A13" s="72"/>
      <c r="B13" s="70"/>
      <c r="C13" s="70"/>
      <c r="D13" s="73"/>
      <c r="E13" s="73"/>
      <c r="F13" s="73"/>
      <c r="G13" s="73"/>
      <c r="H13" s="73"/>
      <c r="I13" s="73"/>
      <c r="J13" s="83"/>
    </row>
    <row r="14" ht="22.8" customHeight="1" spans="1:10">
      <c r="A14" s="72"/>
      <c r="B14" s="70"/>
      <c r="C14" s="70"/>
      <c r="D14" s="73"/>
      <c r="E14" s="73"/>
      <c r="F14" s="73"/>
      <c r="G14" s="73"/>
      <c r="H14" s="73"/>
      <c r="I14" s="73"/>
      <c r="J14" s="83"/>
    </row>
    <row r="15" ht="22.8" customHeight="1" spans="1:10">
      <c r="A15" s="72"/>
      <c r="B15" s="70"/>
      <c r="C15" s="70"/>
      <c r="D15" s="73"/>
      <c r="E15" s="73"/>
      <c r="F15" s="73"/>
      <c r="G15" s="73"/>
      <c r="H15" s="73"/>
      <c r="I15" s="73"/>
      <c r="J15" s="83"/>
    </row>
    <row r="16" ht="22.8" customHeight="1" spans="1:10">
      <c r="A16" s="72"/>
      <c r="B16" s="70"/>
      <c r="C16" s="70"/>
      <c r="D16" s="73"/>
      <c r="E16" s="73"/>
      <c r="F16" s="73"/>
      <c r="G16" s="73"/>
      <c r="H16" s="73"/>
      <c r="I16" s="73"/>
      <c r="J16" s="83"/>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scale="97"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8" activePane="bottomLeft" state="frozen"/>
      <selection/>
      <selection pane="bottomLeft" activeCell="B3" sqref="B3:F3"/>
    </sheetView>
  </sheetViews>
  <sheetFormatPr defaultColWidth="10" defaultRowHeight="13.5"/>
  <cols>
    <col min="1" max="1" width="1.53333333333333" customWidth="1"/>
    <col min="2" max="4" width="6.15833333333333" customWidth="1"/>
    <col min="5" max="5" width="17" customWidth="1"/>
    <col min="6" max="6" width="40.6333333333333" customWidth="1"/>
    <col min="7" max="9" width="17" customWidth="1"/>
    <col min="10" max="10" width="1.53333333333333" customWidth="1"/>
    <col min="11" max="12" width="9.76666666666667" customWidth="1"/>
  </cols>
  <sheetData>
    <row r="1" ht="25" customHeight="1" spans="1:10">
      <c r="A1" s="64"/>
      <c r="B1" s="41" t="s">
        <v>213</v>
      </c>
      <c r="C1" s="41"/>
      <c r="D1" s="41"/>
      <c r="E1" s="65"/>
      <c r="F1" s="65"/>
      <c r="G1" s="66"/>
      <c r="H1" s="66"/>
      <c r="I1" s="78"/>
      <c r="J1" s="69"/>
    </row>
    <row r="2" ht="22.8" customHeight="1" spans="1:10">
      <c r="A2" s="64"/>
      <c r="B2" s="4" t="s">
        <v>214</v>
      </c>
      <c r="C2" s="4"/>
      <c r="D2" s="4"/>
      <c r="E2" s="4"/>
      <c r="F2" s="4"/>
      <c r="G2" s="4"/>
      <c r="H2" s="4"/>
      <c r="I2" s="4"/>
      <c r="J2" s="69" t="s">
        <v>4</v>
      </c>
    </row>
    <row r="3" ht="19.55" customHeight="1" spans="1:10">
      <c r="A3" s="67"/>
      <c r="B3" s="68" t="s">
        <v>6</v>
      </c>
      <c r="C3" s="68"/>
      <c r="D3" s="68"/>
      <c r="E3" s="68"/>
      <c r="F3" s="68"/>
      <c r="G3" s="67"/>
      <c r="H3" s="67"/>
      <c r="I3" s="79" t="s">
        <v>7</v>
      </c>
      <c r="J3" s="80"/>
    </row>
    <row r="4" ht="24.4" customHeight="1" spans="1:10">
      <c r="A4" s="69"/>
      <c r="B4" s="70" t="s">
        <v>10</v>
      </c>
      <c r="C4" s="70"/>
      <c r="D4" s="70"/>
      <c r="E4" s="70"/>
      <c r="F4" s="70"/>
      <c r="G4" s="70" t="s">
        <v>215</v>
      </c>
      <c r="H4" s="70"/>
      <c r="I4" s="70"/>
      <c r="J4" s="81"/>
    </row>
    <row r="5" ht="24.4" customHeight="1" spans="1:10">
      <c r="A5" s="71"/>
      <c r="B5" s="70" t="s">
        <v>81</v>
      </c>
      <c r="C5" s="70"/>
      <c r="D5" s="70"/>
      <c r="E5" s="70" t="s">
        <v>71</v>
      </c>
      <c r="F5" s="70" t="s">
        <v>72</v>
      </c>
      <c r="G5" s="70" t="s">
        <v>60</v>
      </c>
      <c r="H5" s="70" t="s">
        <v>77</v>
      </c>
      <c r="I5" s="70" t="s">
        <v>78</v>
      </c>
      <c r="J5" s="81"/>
    </row>
    <row r="6" ht="24.4" customHeight="1" spans="1:10">
      <c r="A6" s="71"/>
      <c r="B6" s="70" t="s">
        <v>82</v>
      </c>
      <c r="C6" s="70" t="s">
        <v>83</v>
      </c>
      <c r="D6" s="70" t="s">
        <v>84</v>
      </c>
      <c r="E6" s="70"/>
      <c r="F6" s="70"/>
      <c r="G6" s="70"/>
      <c r="H6" s="70"/>
      <c r="I6" s="70"/>
      <c r="J6" s="82"/>
    </row>
    <row r="7" ht="22.8" customHeight="1" spans="1:10">
      <c r="A7" s="72"/>
      <c r="B7" s="70"/>
      <c r="C7" s="70"/>
      <c r="D7" s="70"/>
      <c r="E7" s="70"/>
      <c r="F7" s="70" t="s">
        <v>73</v>
      </c>
      <c r="G7" s="73"/>
      <c r="H7" s="73"/>
      <c r="I7" s="73"/>
      <c r="J7" s="83"/>
    </row>
    <row r="8" ht="22.8" customHeight="1" spans="1:10">
      <c r="A8" s="72"/>
      <c r="B8" s="70"/>
      <c r="C8" s="70"/>
      <c r="D8" s="70"/>
      <c r="E8" s="70"/>
      <c r="F8" s="70"/>
      <c r="G8" s="73"/>
      <c r="H8" s="73"/>
      <c r="I8" s="73"/>
      <c r="J8" s="83"/>
    </row>
    <row r="9" ht="22.8" customHeight="1" spans="1:10">
      <c r="A9" s="72"/>
      <c r="B9" s="70"/>
      <c r="C9" s="70"/>
      <c r="D9" s="70"/>
      <c r="E9" s="70"/>
      <c r="F9" s="70"/>
      <c r="G9" s="73"/>
      <c r="H9" s="73"/>
      <c r="I9" s="73"/>
      <c r="J9" s="83"/>
    </row>
    <row r="10" ht="22.8" customHeight="1" spans="1:10">
      <c r="A10" s="72"/>
      <c r="B10" s="70"/>
      <c r="C10" s="70"/>
      <c r="D10" s="70"/>
      <c r="E10" s="70"/>
      <c r="F10" s="70"/>
      <c r="G10" s="73"/>
      <c r="H10" s="73"/>
      <c r="I10" s="73"/>
      <c r="J10" s="83"/>
    </row>
    <row r="11" ht="22.8" customHeight="1" spans="1:10">
      <c r="A11" s="72"/>
      <c r="B11" s="70"/>
      <c r="C11" s="70"/>
      <c r="D11" s="70"/>
      <c r="E11" s="70"/>
      <c r="F11" s="70"/>
      <c r="G11" s="73"/>
      <c r="H11" s="73"/>
      <c r="I11" s="73"/>
      <c r="J11" s="83"/>
    </row>
    <row r="12" ht="22.8" customHeight="1" spans="1:10">
      <c r="A12" s="72"/>
      <c r="B12" s="70"/>
      <c r="C12" s="70"/>
      <c r="D12" s="70"/>
      <c r="E12" s="70"/>
      <c r="F12" s="70"/>
      <c r="G12" s="73"/>
      <c r="H12" s="73"/>
      <c r="I12" s="73"/>
      <c r="J12" s="83"/>
    </row>
    <row r="13" ht="22.8" customHeight="1" spans="1:10">
      <c r="A13" s="72"/>
      <c r="B13" s="70"/>
      <c r="C13" s="70"/>
      <c r="D13" s="70"/>
      <c r="E13" s="70"/>
      <c r="F13" s="70"/>
      <c r="G13" s="73"/>
      <c r="H13" s="73"/>
      <c r="I13" s="73"/>
      <c r="J13" s="83"/>
    </row>
    <row r="14" ht="22.8" customHeight="1" spans="1:10">
      <c r="A14" s="72"/>
      <c r="B14" s="70"/>
      <c r="C14" s="70"/>
      <c r="D14" s="70"/>
      <c r="E14" s="70"/>
      <c r="F14" s="70"/>
      <c r="G14" s="73"/>
      <c r="H14" s="73"/>
      <c r="I14" s="73"/>
      <c r="J14" s="83"/>
    </row>
    <row r="15" ht="22.8" customHeight="1" spans="1:10">
      <c r="A15" s="72"/>
      <c r="B15" s="70"/>
      <c r="C15" s="70"/>
      <c r="D15" s="70"/>
      <c r="E15" s="70"/>
      <c r="F15" s="70"/>
      <c r="G15" s="73"/>
      <c r="H15" s="73"/>
      <c r="I15" s="73"/>
      <c r="J15" s="83"/>
    </row>
    <row r="16" ht="22.8" customHeight="1" spans="1:10">
      <c r="A16" s="71"/>
      <c r="B16" s="74"/>
      <c r="C16" s="74"/>
      <c r="D16" s="74"/>
      <c r="E16" s="74"/>
      <c r="F16" s="74" t="s">
        <v>24</v>
      </c>
      <c r="G16" s="75"/>
      <c r="H16" s="75"/>
      <c r="I16" s="75"/>
      <c r="J16" s="81"/>
    </row>
    <row r="17" ht="22.8" customHeight="1" spans="1:10">
      <c r="A17" s="71"/>
      <c r="B17" s="74"/>
      <c r="C17" s="74"/>
      <c r="D17" s="74"/>
      <c r="E17" s="74"/>
      <c r="F17" s="74" t="s">
        <v>24</v>
      </c>
      <c r="G17" s="75"/>
      <c r="H17" s="75"/>
      <c r="I17" s="75"/>
      <c r="J17" s="81"/>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11" activePane="bottomLeft" state="frozen"/>
      <selection/>
      <selection pane="bottomLeft" activeCell="B3" sqref="B3:C3"/>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64"/>
      <c r="B1" s="41" t="s">
        <v>216</v>
      </c>
      <c r="C1" s="65"/>
      <c r="D1" s="66"/>
      <c r="E1" s="66"/>
      <c r="F1" s="66"/>
      <c r="G1" s="66"/>
      <c r="H1" s="66"/>
      <c r="I1" s="78"/>
      <c r="J1" s="69"/>
    </row>
    <row r="2" ht="22.8" customHeight="1" spans="1:10">
      <c r="A2" s="64"/>
      <c r="B2" s="4" t="s">
        <v>217</v>
      </c>
      <c r="C2" s="4"/>
      <c r="D2" s="4"/>
      <c r="E2" s="4"/>
      <c r="F2" s="4"/>
      <c r="G2" s="4"/>
      <c r="H2" s="4"/>
      <c r="I2" s="4"/>
      <c r="J2" s="69" t="s">
        <v>4</v>
      </c>
    </row>
    <row r="3" ht="19.55" customHeight="1" spans="1:10">
      <c r="A3" s="67"/>
      <c r="B3" s="68" t="s">
        <v>6</v>
      </c>
      <c r="C3" s="68"/>
      <c r="D3" s="79"/>
      <c r="E3" s="79"/>
      <c r="F3" s="79"/>
      <c r="G3" s="79"/>
      <c r="H3" s="79"/>
      <c r="I3" s="79" t="s">
        <v>7</v>
      </c>
      <c r="J3" s="80"/>
    </row>
    <row r="4" ht="24.4" customHeight="1" spans="1:10">
      <c r="A4" s="69"/>
      <c r="B4" s="70" t="s">
        <v>205</v>
      </c>
      <c r="C4" s="70" t="s">
        <v>72</v>
      </c>
      <c r="D4" s="70" t="s">
        <v>206</v>
      </c>
      <c r="E4" s="70"/>
      <c r="F4" s="70"/>
      <c r="G4" s="70"/>
      <c r="H4" s="70"/>
      <c r="I4" s="70"/>
      <c r="J4" s="81"/>
    </row>
    <row r="5" ht="24.4" customHeight="1" spans="1:10">
      <c r="A5" s="71"/>
      <c r="B5" s="70"/>
      <c r="C5" s="70"/>
      <c r="D5" s="70" t="s">
        <v>60</v>
      </c>
      <c r="E5" s="85" t="s">
        <v>207</v>
      </c>
      <c r="F5" s="70" t="s">
        <v>208</v>
      </c>
      <c r="G5" s="70"/>
      <c r="H5" s="70"/>
      <c r="I5" s="70" t="s">
        <v>209</v>
      </c>
      <c r="J5" s="81"/>
    </row>
    <row r="6" ht="24.4" customHeight="1" spans="1:10">
      <c r="A6" s="71"/>
      <c r="B6" s="70"/>
      <c r="C6" s="70"/>
      <c r="D6" s="70"/>
      <c r="E6" s="85"/>
      <c r="F6" s="70" t="s">
        <v>149</v>
      </c>
      <c r="G6" s="70" t="s">
        <v>210</v>
      </c>
      <c r="H6" s="70" t="s">
        <v>211</v>
      </c>
      <c r="I6" s="70"/>
      <c r="J6" s="82"/>
    </row>
    <row r="7" ht="22.8" customHeight="1" spans="1:10">
      <c r="A7" s="72"/>
      <c r="B7" s="70"/>
      <c r="C7" s="70" t="s">
        <v>73</v>
      </c>
      <c r="D7" s="73"/>
      <c r="E7" s="73"/>
      <c r="F7" s="73"/>
      <c r="G7" s="73"/>
      <c r="H7" s="73"/>
      <c r="I7" s="73"/>
      <c r="J7" s="83"/>
    </row>
    <row r="8" ht="22.8" customHeight="1" spans="1:10">
      <c r="A8" s="72"/>
      <c r="B8" s="70"/>
      <c r="C8" s="70"/>
      <c r="D8" s="73"/>
      <c r="E8" s="73"/>
      <c r="F8" s="73"/>
      <c r="G8" s="73"/>
      <c r="H8" s="73"/>
      <c r="I8" s="73"/>
      <c r="J8" s="83"/>
    </row>
    <row r="9" ht="22.8" customHeight="1" spans="1:10">
      <c r="A9" s="72"/>
      <c r="B9" s="70"/>
      <c r="C9" s="70"/>
      <c r="D9" s="73"/>
      <c r="E9" s="73"/>
      <c r="F9" s="73"/>
      <c r="G9" s="73"/>
      <c r="H9" s="73"/>
      <c r="I9" s="73"/>
      <c r="J9" s="83"/>
    </row>
    <row r="10" ht="22.8" customHeight="1" spans="1:10">
      <c r="A10" s="72"/>
      <c r="B10" s="70"/>
      <c r="C10" s="70"/>
      <c r="D10" s="73"/>
      <c r="E10" s="73"/>
      <c r="F10" s="73"/>
      <c r="G10" s="73"/>
      <c r="H10" s="73"/>
      <c r="I10" s="73"/>
      <c r="J10" s="83"/>
    </row>
    <row r="11" ht="22.8" customHeight="1" spans="1:10">
      <c r="A11" s="72"/>
      <c r="B11" s="70"/>
      <c r="C11" s="70"/>
      <c r="D11" s="73"/>
      <c r="E11" s="73"/>
      <c r="F11" s="73"/>
      <c r="G11" s="73"/>
      <c r="H11" s="73"/>
      <c r="I11" s="73"/>
      <c r="J11" s="83"/>
    </row>
    <row r="12" ht="22.8" customHeight="1" spans="1:10">
      <c r="A12" s="72"/>
      <c r="B12" s="70"/>
      <c r="C12" s="70"/>
      <c r="D12" s="73"/>
      <c r="E12" s="73"/>
      <c r="F12" s="73"/>
      <c r="G12" s="73"/>
      <c r="H12" s="73"/>
      <c r="I12" s="73"/>
      <c r="J12" s="83"/>
    </row>
    <row r="13" ht="22.8" customHeight="1" spans="1:10">
      <c r="A13" s="72"/>
      <c r="B13" s="70"/>
      <c r="C13" s="70"/>
      <c r="D13" s="73"/>
      <c r="E13" s="73"/>
      <c r="F13" s="73"/>
      <c r="G13" s="73"/>
      <c r="H13" s="73"/>
      <c r="I13" s="73"/>
      <c r="J13" s="83"/>
    </row>
    <row r="14" ht="22.8" customHeight="1" spans="1:10">
      <c r="A14" s="72"/>
      <c r="B14" s="70"/>
      <c r="C14" s="70"/>
      <c r="D14" s="73"/>
      <c r="E14" s="73"/>
      <c r="F14" s="73"/>
      <c r="G14" s="73"/>
      <c r="H14" s="73"/>
      <c r="I14" s="73"/>
      <c r="J14" s="83"/>
    </row>
    <row r="15" ht="22.8" customHeight="1" spans="1:10">
      <c r="A15" s="72"/>
      <c r="B15" s="70"/>
      <c r="C15" s="70"/>
      <c r="D15" s="73"/>
      <c r="E15" s="73"/>
      <c r="F15" s="73"/>
      <c r="G15" s="73"/>
      <c r="H15" s="73"/>
      <c r="I15" s="73"/>
      <c r="J15" s="83"/>
    </row>
    <row r="16" ht="22.8" customHeight="1" spans="1:10">
      <c r="A16" s="72"/>
      <c r="B16" s="70"/>
      <c r="C16" s="70"/>
      <c r="D16" s="73"/>
      <c r="E16" s="73"/>
      <c r="F16" s="73"/>
      <c r="G16" s="73"/>
      <c r="H16" s="73"/>
      <c r="I16" s="73"/>
      <c r="J16" s="83"/>
    </row>
    <row r="17" ht="22.8" customHeight="1" spans="1:10">
      <c r="A17" s="72"/>
      <c r="B17" s="70"/>
      <c r="C17" s="70"/>
      <c r="D17" s="73"/>
      <c r="E17" s="73"/>
      <c r="F17" s="73"/>
      <c r="G17" s="73"/>
      <c r="H17" s="73"/>
      <c r="I17" s="73"/>
      <c r="J17" s="83"/>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3" sqref="B3:F3"/>
    </sheetView>
  </sheetViews>
  <sheetFormatPr defaultColWidth="10" defaultRowHeight="13.5"/>
  <cols>
    <col min="1" max="1" width="1.53333333333333" customWidth="1"/>
    <col min="2" max="4" width="6.63333333333333" customWidth="1"/>
    <col min="5" max="5" width="13.3416666666667" customWidth="1"/>
    <col min="6" max="6" width="41.025" customWidth="1"/>
    <col min="7" max="9" width="17.6333333333333" customWidth="1"/>
    <col min="10" max="10" width="1.53333333333333" customWidth="1"/>
    <col min="11" max="12" width="9.76666666666667" customWidth="1"/>
  </cols>
  <sheetData>
    <row r="1" ht="25" customHeight="1" spans="1:10">
      <c r="A1" s="64"/>
      <c r="B1" s="41" t="s">
        <v>218</v>
      </c>
      <c r="C1" s="41"/>
      <c r="D1" s="41"/>
      <c r="E1" s="65"/>
      <c r="F1" s="65"/>
      <c r="G1" s="66"/>
      <c r="H1" s="66"/>
      <c r="I1" s="78"/>
      <c r="J1" s="69"/>
    </row>
    <row r="2" ht="22.8" customHeight="1" spans="1:10">
      <c r="A2" s="64"/>
      <c r="B2" s="4" t="s">
        <v>219</v>
      </c>
      <c r="C2" s="4"/>
      <c r="D2" s="4"/>
      <c r="E2" s="4"/>
      <c r="F2" s="4"/>
      <c r="G2" s="4"/>
      <c r="H2" s="4"/>
      <c r="I2" s="4"/>
      <c r="J2" s="69" t="s">
        <v>4</v>
      </c>
    </row>
    <row r="3" ht="19.55" customHeight="1" spans="1:10">
      <c r="A3" s="67"/>
      <c r="B3" s="68" t="s">
        <v>6</v>
      </c>
      <c r="C3" s="68"/>
      <c r="D3" s="68"/>
      <c r="E3" s="68"/>
      <c r="F3" s="68"/>
      <c r="G3" s="67"/>
      <c r="H3" s="67"/>
      <c r="I3" s="79" t="s">
        <v>7</v>
      </c>
      <c r="J3" s="80"/>
    </row>
    <row r="4" ht="24.4" customHeight="1" spans="1:10">
      <c r="A4" s="69"/>
      <c r="B4" s="70" t="s">
        <v>10</v>
      </c>
      <c r="C4" s="70"/>
      <c r="D4" s="70"/>
      <c r="E4" s="70"/>
      <c r="F4" s="70"/>
      <c r="G4" s="70" t="s">
        <v>220</v>
      </c>
      <c r="H4" s="70"/>
      <c r="I4" s="70"/>
      <c r="J4" s="81"/>
    </row>
    <row r="5" ht="24.4" customHeight="1" spans="1:10">
      <c r="A5" s="71"/>
      <c r="B5" s="70" t="s">
        <v>81</v>
      </c>
      <c r="C5" s="70"/>
      <c r="D5" s="70"/>
      <c r="E5" s="70" t="s">
        <v>71</v>
      </c>
      <c r="F5" s="70" t="s">
        <v>72</v>
      </c>
      <c r="G5" s="70" t="s">
        <v>60</v>
      </c>
      <c r="H5" s="70" t="s">
        <v>77</v>
      </c>
      <c r="I5" s="70" t="s">
        <v>78</v>
      </c>
      <c r="J5" s="81"/>
    </row>
    <row r="6" ht="24.4" customHeight="1" spans="1:10">
      <c r="A6" s="71"/>
      <c r="B6" s="70" t="s">
        <v>82</v>
      </c>
      <c r="C6" s="70" t="s">
        <v>83</v>
      </c>
      <c r="D6" s="70" t="s">
        <v>84</v>
      </c>
      <c r="E6" s="70"/>
      <c r="F6" s="70"/>
      <c r="G6" s="70"/>
      <c r="H6" s="70"/>
      <c r="I6" s="70"/>
      <c r="J6" s="82"/>
    </row>
    <row r="7" ht="22.8" customHeight="1" spans="1:10">
      <c r="A7" s="72"/>
      <c r="B7" s="70"/>
      <c r="C7" s="70"/>
      <c r="D7" s="70"/>
      <c r="E7" s="70"/>
      <c r="F7" s="70" t="s">
        <v>73</v>
      </c>
      <c r="G7" s="73"/>
      <c r="H7" s="73"/>
      <c r="I7" s="73"/>
      <c r="J7" s="83"/>
    </row>
    <row r="8" ht="22.8" customHeight="1" spans="1:10">
      <c r="A8" s="71"/>
      <c r="B8" s="74"/>
      <c r="C8" s="74"/>
      <c r="D8" s="74"/>
      <c r="E8" s="74"/>
      <c r="F8" s="74" t="s">
        <v>24</v>
      </c>
      <c r="G8" s="75"/>
      <c r="H8" s="75"/>
      <c r="I8" s="75"/>
      <c r="J8" s="81"/>
    </row>
    <row r="9" ht="22.8" customHeight="1" spans="1:10">
      <c r="A9" s="71"/>
      <c r="B9" s="74"/>
      <c r="C9" s="74"/>
      <c r="D9" s="74"/>
      <c r="E9" s="74"/>
      <c r="F9" s="74"/>
      <c r="G9" s="75"/>
      <c r="H9" s="75"/>
      <c r="I9" s="75"/>
      <c r="J9" s="81"/>
    </row>
    <row r="10" ht="22.8" customHeight="1" spans="1:10">
      <c r="A10" s="71"/>
      <c r="B10" s="74"/>
      <c r="C10" s="74"/>
      <c r="D10" s="74"/>
      <c r="E10" s="74"/>
      <c r="F10" s="74"/>
      <c r="G10" s="75"/>
      <c r="H10" s="75"/>
      <c r="I10" s="75"/>
      <c r="J10" s="81"/>
    </row>
    <row r="11" ht="22.8" customHeight="1" spans="1:10">
      <c r="A11" s="71"/>
      <c r="B11" s="74"/>
      <c r="C11" s="74"/>
      <c r="D11" s="74"/>
      <c r="E11" s="74"/>
      <c r="F11" s="74"/>
      <c r="G11" s="75"/>
      <c r="H11" s="75"/>
      <c r="I11" s="75"/>
      <c r="J11" s="81"/>
    </row>
    <row r="12" ht="22.8" customHeight="1" spans="1:10">
      <c r="A12" s="71"/>
      <c r="B12" s="74"/>
      <c r="C12" s="74"/>
      <c r="D12" s="74"/>
      <c r="E12" s="74"/>
      <c r="F12" s="74"/>
      <c r="G12" s="75"/>
      <c r="H12" s="75"/>
      <c r="I12" s="75"/>
      <c r="J12" s="81"/>
    </row>
    <row r="13" ht="22.8" customHeight="1" spans="1:10">
      <c r="A13" s="71"/>
      <c r="B13" s="74"/>
      <c r="C13" s="74"/>
      <c r="D13" s="74"/>
      <c r="E13" s="74"/>
      <c r="F13" s="74"/>
      <c r="G13" s="75"/>
      <c r="H13" s="75"/>
      <c r="I13" s="75"/>
      <c r="J13" s="81"/>
    </row>
    <row r="14" ht="22.8" customHeight="1" spans="1:10">
      <c r="A14" s="71"/>
      <c r="B14" s="74"/>
      <c r="C14" s="74"/>
      <c r="D14" s="74"/>
      <c r="E14" s="74"/>
      <c r="F14" s="74"/>
      <c r="G14" s="75"/>
      <c r="H14" s="75"/>
      <c r="I14" s="75"/>
      <c r="J14" s="81"/>
    </row>
    <row r="15" ht="22.8" customHeight="1" spans="1:10">
      <c r="A15" s="71"/>
      <c r="B15" s="74"/>
      <c r="C15" s="74"/>
      <c r="D15" s="74"/>
      <c r="E15" s="74"/>
      <c r="F15" s="74"/>
      <c r="G15" s="75"/>
      <c r="H15" s="75"/>
      <c r="I15" s="75"/>
      <c r="J15" s="81"/>
    </row>
    <row r="16" ht="22.8" customHeight="1" spans="1:10">
      <c r="A16" s="71"/>
      <c r="B16" s="74"/>
      <c r="C16" s="74"/>
      <c r="D16" s="74"/>
      <c r="E16" s="74"/>
      <c r="F16" s="74" t="s">
        <v>24</v>
      </c>
      <c r="G16" s="75"/>
      <c r="H16" s="75"/>
      <c r="I16" s="75"/>
      <c r="J16" s="81"/>
    </row>
    <row r="17" ht="22.8" customHeight="1" spans="1:10">
      <c r="A17" s="71"/>
      <c r="B17" s="74"/>
      <c r="C17" s="74"/>
      <c r="D17" s="74"/>
      <c r="E17" s="74"/>
      <c r="F17" s="74" t="s">
        <v>99</v>
      </c>
      <c r="G17" s="75"/>
      <c r="H17" s="75"/>
      <c r="I17" s="75"/>
      <c r="J17" s="82"/>
    </row>
    <row r="18" ht="9.75" customHeight="1" spans="1:10">
      <c r="A18" s="76"/>
      <c r="B18" s="77"/>
      <c r="C18" s="77"/>
      <c r="D18" s="77"/>
      <c r="E18" s="77"/>
      <c r="F18" s="76"/>
      <c r="G18" s="76"/>
      <c r="H18" s="76"/>
      <c r="I18" s="76"/>
      <c r="J18" s="84"/>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
  <sheetViews>
    <sheetView workbookViewId="0">
      <selection activeCell="A5" sqref="A5:L28"/>
    </sheetView>
  </sheetViews>
  <sheetFormatPr defaultColWidth="9" defaultRowHeight="13.5"/>
  <cols>
    <col min="1" max="1" width="9" style="1"/>
    <col min="2" max="2" width="9" style="40"/>
    <col min="3" max="3" width="9" style="1"/>
    <col min="4" max="4" width="14.375" style="1" customWidth="1"/>
    <col min="5" max="5" width="12.6333333333333" style="1" customWidth="1"/>
    <col min="6" max="6" width="17.5" style="1" customWidth="1"/>
    <col min="7" max="7" width="10.25" style="1" customWidth="1"/>
    <col min="8" max="8" width="10.5" style="1" customWidth="1"/>
    <col min="9" max="9" width="9.88333333333333" style="1" customWidth="1"/>
    <col min="10" max="10" width="9.63333333333333" style="1" customWidth="1"/>
    <col min="11" max="11" width="9.5" style="1" customWidth="1"/>
    <col min="12" max="12" width="9.75" style="1" customWidth="1"/>
    <col min="13" max="16384" width="9" style="1"/>
  </cols>
  <sheetData>
    <row r="1" ht="25" customHeight="1" spans="1:1">
      <c r="A1" s="41" t="s">
        <v>221</v>
      </c>
    </row>
    <row r="2" ht="19.5" spans="1:12">
      <c r="A2" s="42" t="s">
        <v>222</v>
      </c>
      <c r="B2" s="43"/>
      <c r="C2" s="42"/>
      <c r="D2" s="43"/>
      <c r="E2" s="43"/>
      <c r="F2" s="43"/>
      <c r="G2" s="43"/>
      <c r="H2" s="43"/>
      <c r="I2" s="43"/>
      <c r="J2" s="43"/>
      <c r="K2" s="43"/>
      <c r="L2" s="43"/>
    </row>
    <row r="3" spans="1:12">
      <c r="A3" s="44"/>
      <c r="B3" s="45"/>
      <c r="C3" s="44"/>
      <c r="D3" s="45"/>
      <c r="E3" s="45"/>
      <c r="F3" s="45"/>
      <c r="G3" s="45"/>
      <c r="H3" s="45"/>
      <c r="I3" s="45"/>
      <c r="J3" s="57" t="s">
        <v>7</v>
      </c>
      <c r="K3" s="57"/>
      <c r="L3" s="57"/>
    </row>
    <row r="4" ht="25" customHeight="1" spans="1:12">
      <c r="A4" s="46" t="s">
        <v>223</v>
      </c>
      <c r="B4" s="46" t="s">
        <v>224</v>
      </c>
      <c r="C4" s="46" t="s">
        <v>11</v>
      </c>
      <c r="D4" s="47" t="s">
        <v>225</v>
      </c>
      <c r="E4" s="46" t="s">
        <v>226</v>
      </c>
      <c r="F4" s="46" t="s">
        <v>227</v>
      </c>
      <c r="G4" s="46" t="s">
        <v>228</v>
      </c>
      <c r="H4" s="46" t="s">
        <v>229</v>
      </c>
      <c r="I4" s="46" t="s">
        <v>230</v>
      </c>
      <c r="J4" s="46" t="s">
        <v>231</v>
      </c>
      <c r="K4" s="46" t="s">
        <v>232</v>
      </c>
      <c r="L4" s="46" t="s">
        <v>233</v>
      </c>
    </row>
    <row r="5" ht="25" customHeight="1" spans="1:12">
      <c r="A5" s="48" t="s">
        <v>74</v>
      </c>
      <c r="B5" s="48" t="s">
        <v>234</v>
      </c>
      <c r="C5" s="48">
        <v>107</v>
      </c>
      <c r="D5" s="48" t="s">
        <v>235</v>
      </c>
      <c r="E5" s="49" t="s">
        <v>236</v>
      </c>
      <c r="F5" s="49" t="s">
        <v>237</v>
      </c>
      <c r="G5" s="50" t="s">
        <v>238</v>
      </c>
      <c r="H5" s="51" t="s">
        <v>239</v>
      </c>
      <c r="I5" s="58" t="s">
        <v>163</v>
      </c>
      <c r="J5" s="51" t="s">
        <v>240</v>
      </c>
      <c r="K5" s="59">
        <v>10</v>
      </c>
      <c r="L5" s="47" t="s">
        <v>241</v>
      </c>
    </row>
    <row r="6" ht="25" customHeight="1" spans="1:12">
      <c r="A6" s="48"/>
      <c r="B6" s="48"/>
      <c r="C6" s="48"/>
      <c r="D6" s="48"/>
      <c r="E6" s="49" t="s">
        <v>236</v>
      </c>
      <c r="F6" s="49" t="s">
        <v>242</v>
      </c>
      <c r="G6" s="52" t="s">
        <v>243</v>
      </c>
      <c r="H6" s="51" t="s">
        <v>244</v>
      </c>
      <c r="I6" s="60">
        <v>100</v>
      </c>
      <c r="J6" s="51" t="s">
        <v>245</v>
      </c>
      <c r="K6" s="59">
        <v>10</v>
      </c>
      <c r="L6" s="47" t="s">
        <v>241</v>
      </c>
    </row>
    <row r="7" ht="25" customHeight="1" spans="1:12">
      <c r="A7" s="48"/>
      <c r="B7" s="48"/>
      <c r="C7" s="48"/>
      <c r="D7" s="48"/>
      <c r="E7" s="49" t="s">
        <v>236</v>
      </c>
      <c r="F7" s="49" t="s">
        <v>237</v>
      </c>
      <c r="G7" s="52" t="s">
        <v>246</v>
      </c>
      <c r="H7" s="51" t="s">
        <v>239</v>
      </c>
      <c r="I7" s="60">
        <v>8</v>
      </c>
      <c r="J7" s="51" t="s">
        <v>247</v>
      </c>
      <c r="K7" s="59">
        <v>10</v>
      </c>
      <c r="L7" s="47" t="s">
        <v>241</v>
      </c>
    </row>
    <row r="8" ht="25" customHeight="1" spans="1:12">
      <c r="A8" s="48"/>
      <c r="B8" s="48"/>
      <c r="C8" s="48"/>
      <c r="D8" s="48"/>
      <c r="E8" s="49" t="s">
        <v>236</v>
      </c>
      <c r="F8" s="49" t="s">
        <v>248</v>
      </c>
      <c r="G8" s="52" t="s">
        <v>249</v>
      </c>
      <c r="H8" s="51" t="s">
        <v>250</v>
      </c>
      <c r="I8" s="60" t="s">
        <v>251</v>
      </c>
      <c r="J8" s="51"/>
      <c r="K8" s="59">
        <v>10</v>
      </c>
      <c r="L8" s="47" t="s">
        <v>241</v>
      </c>
    </row>
    <row r="9" ht="25" customHeight="1" spans="1:12">
      <c r="A9" s="48"/>
      <c r="B9" s="48"/>
      <c r="C9" s="48"/>
      <c r="D9" s="48"/>
      <c r="E9" s="49" t="s">
        <v>252</v>
      </c>
      <c r="F9" s="49" t="s">
        <v>253</v>
      </c>
      <c r="G9" s="52" t="s">
        <v>254</v>
      </c>
      <c r="H9" s="51" t="s">
        <v>255</v>
      </c>
      <c r="I9" s="60">
        <v>25</v>
      </c>
      <c r="J9" s="51" t="s">
        <v>256</v>
      </c>
      <c r="K9" s="59">
        <v>5</v>
      </c>
      <c r="L9" s="47" t="s">
        <v>257</v>
      </c>
    </row>
    <row r="10" ht="25" customHeight="1" spans="1:12">
      <c r="A10" s="48"/>
      <c r="B10" s="48"/>
      <c r="C10" s="48"/>
      <c r="D10" s="48"/>
      <c r="E10" s="49" t="s">
        <v>252</v>
      </c>
      <c r="F10" s="49" t="s">
        <v>253</v>
      </c>
      <c r="G10" s="50" t="s">
        <v>258</v>
      </c>
      <c r="H10" s="51" t="s">
        <v>255</v>
      </c>
      <c r="I10" s="58">
        <v>80</v>
      </c>
      <c r="J10" s="51" t="s">
        <v>256</v>
      </c>
      <c r="K10" s="59">
        <v>5</v>
      </c>
      <c r="L10" s="47" t="s">
        <v>257</v>
      </c>
    </row>
    <row r="11" ht="25" customHeight="1" spans="1:12">
      <c r="A11" s="48"/>
      <c r="B11" s="48"/>
      <c r="C11" s="48"/>
      <c r="D11" s="48"/>
      <c r="E11" s="49" t="s">
        <v>259</v>
      </c>
      <c r="F11" s="49" t="s">
        <v>260</v>
      </c>
      <c r="G11" s="53" t="s">
        <v>261</v>
      </c>
      <c r="H11" s="51" t="s">
        <v>250</v>
      </c>
      <c r="I11" s="58" t="s">
        <v>262</v>
      </c>
      <c r="J11" s="51"/>
      <c r="K11" s="59">
        <v>10</v>
      </c>
      <c r="L11" s="47" t="s">
        <v>241</v>
      </c>
    </row>
    <row r="12" ht="25" customHeight="1" spans="1:12">
      <c r="A12" s="48"/>
      <c r="B12" s="48"/>
      <c r="C12" s="48"/>
      <c r="D12" s="48"/>
      <c r="E12" s="49" t="s">
        <v>259</v>
      </c>
      <c r="F12" s="49" t="s">
        <v>260</v>
      </c>
      <c r="G12" s="50" t="s">
        <v>263</v>
      </c>
      <c r="H12" s="51" t="s">
        <v>250</v>
      </c>
      <c r="I12" s="58" t="s">
        <v>262</v>
      </c>
      <c r="J12" s="51"/>
      <c r="K12" s="59">
        <v>10</v>
      </c>
      <c r="L12" s="47" t="s">
        <v>241</v>
      </c>
    </row>
    <row r="13" ht="25" customHeight="1" spans="1:12">
      <c r="A13" s="48"/>
      <c r="B13" s="48"/>
      <c r="C13" s="48"/>
      <c r="D13" s="48"/>
      <c r="E13" s="49" t="s">
        <v>259</v>
      </c>
      <c r="F13" s="49" t="s">
        <v>260</v>
      </c>
      <c r="G13" s="54" t="s">
        <v>264</v>
      </c>
      <c r="H13" s="51" t="s">
        <v>250</v>
      </c>
      <c r="I13" s="58" t="s">
        <v>262</v>
      </c>
      <c r="J13" s="51"/>
      <c r="K13" s="59">
        <v>10</v>
      </c>
      <c r="L13" s="47" t="s">
        <v>241</v>
      </c>
    </row>
    <row r="14" ht="38" customHeight="1" spans="1:12">
      <c r="A14" s="48"/>
      <c r="B14" s="48"/>
      <c r="C14" s="48"/>
      <c r="D14" s="48"/>
      <c r="E14" s="49" t="s">
        <v>265</v>
      </c>
      <c r="F14" s="49" t="s">
        <v>266</v>
      </c>
      <c r="G14" s="52" t="s">
        <v>267</v>
      </c>
      <c r="H14" s="51" t="s">
        <v>239</v>
      </c>
      <c r="I14" s="60">
        <v>95</v>
      </c>
      <c r="J14" s="51" t="s">
        <v>245</v>
      </c>
      <c r="K14" s="59">
        <v>10</v>
      </c>
      <c r="L14" s="47" t="s">
        <v>241</v>
      </c>
    </row>
    <row r="15" ht="24" spans="1:12">
      <c r="A15" s="48" t="s">
        <v>74</v>
      </c>
      <c r="B15" s="48" t="s">
        <v>268</v>
      </c>
      <c r="C15" s="48">
        <v>40</v>
      </c>
      <c r="D15" s="48" t="s">
        <v>269</v>
      </c>
      <c r="E15" s="49" t="s">
        <v>236</v>
      </c>
      <c r="F15" s="49" t="s">
        <v>237</v>
      </c>
      <c r="G15" s="55" t="s">
        <v>270</v>
      </c>
      <c r="H15" s="56" t="s">
        <v>239</v>
      </c>
      <c r="I15" s="61">
        <v>2</v>
      </c>
      <c r="J15" s="56" t="s">
        <v>271</v>
      </c>
      <c r="K15" s="59">
        <v>10</v>
      </c>
      <c r="L15" s="47" t="s">
        <v>241</v>
      </c>
    </row>
    <row r="16" ht="36" spans="1:12">
      <c r="A16" s="48"/>
      <c r="B16" s="48"/>
      <c r="C16" s="48"/>
      <c r="D16" s="48"/>
      <c r="E16" s="49" t="s">
        <v>236</v>
      </c>
      <c r="F16" s="49" t="s">
        <v>237</v>
      </c>
      <c r="G16" s="50" t="s">
        <v>272</v>
      </c>
      <c r="H16" s="56" t="s">
        <v>239</v>
      </c>
      <c r="I16" s="61">
        <v>5</v>
      </c>
      <c r="J16" s="56" t="s">
        <v>273</v>
      </c>
      <c r="K16" s="59">
        <v>10</v>
      </c>
      <c r="L16" s="47" t="s">
        <v>241</v>
      </c>
    </row>
    <row r="17" ht="36" spans="1:12">
      <c r="A17" s="48"/>
      <c r="B17" s="48"/>
      <c r="C17" s="48"/>
      <c r="D17" s="48"/>
      <c r="E17" s="49" t="s">
        <v>236</v>
      </c>
      <c r="F17" s="49" t="s">
        <v>237</v>
      </c>
      <c r="G17" s="50" t="s">
        <v>274</v>
      </c>
      <c r="H17" s="56" t="s">
        <v>239</v>
      </c>
      <c r="I17" s="61">
        <v>5</v>
      </c>
      <c r="J17" s="56" t="s">
        <v>240</v>
      </c>
      <c r="K17" s="59">
        <v>10</v>
      </c>
      <c r="L17" s="47" t="s">
        <v>241</v>
      </c>
    </row>
    <row r="18" ht="24" spans="1:12">
      <c r="A18" s="48"/>
      <c r="B18" s="48"/>
      <c r="C18" s="48"/>
      <c r="D18" s="48"/>
      <c r="E18" s="49" t="s">
        <v>236</v>
      </c>
      <c r="F18" s="49" t="s">
        <v>237</v>
      </c>
      <c r="G18" s="50" t="s">
        <v>275</v>
      </c>
      <c r="H18" s="56" t="s">
        <v>239</v>
      </c>
      <c r="I18" s="61">
        <v>5</v>
      </c>
      <c r="J18" s="56" t="s">
        <v>276</v>
      </c>
      <c r="K18" s="59">
        <v>10</v>
      </c>
      <c r="L18" s="47" t="s">
        <v>241</v>
      </c>
    </row>
    <row r="19" ht="36" spans="1:12">
      <c r="A19" s="48"/>
      <c r="B19" s="48"/>
      <c r="C19" s="48"/>
      <c r="D19" s="48"/>
      <c r="E19" s="49" t="s">
        <v>252</v>
      </c>
      <c r="F19" s="49" t="s">
        <v>253</v>
      </c>
      <c r="G19" s="55" t="s">
        <v>277</v>
      </c>
      <c r="H19" s="56" t="s">
        <v>255</v>
      </c>
      <c r="I19" s="61">
        <v>2</v>
      </c>
      <c r="J19" s="56" t="s">
        <v>256</v>
      </c>
      <c r="K19" s="59">
        <v>10</v>
      </c>
      <c r="L19" s="47" t="s">
        <v>257</v>
      </c>
    </row>
    <row r="20" ht="72" spans="1:12">
      <c r="A20" s="48"/>
      <c r="B20" s="48"/>
      <c r="C20" s="48"/>
      <c r="D20" s="48"/>
      <c r="E20" s="49" t="s">
        <v>259</v>
      </c>
      <c r="F20" s="49" t="s">
        <v>260</v>
      </c>
      <c r="G20" s="50" t="s">
        <v>278</v>
      </c>
      <c r="H20" s="56" t="s">
        <v>250</v>
      </c>
      <c r="I20" s="62" t="s">
        <v>262</v>
      </c>
      <c r="J20" s="56"/>
      <c r="K20" s="59">
        <v>30</v>
      </c>
      <c r="L20" s="47" t="s">
        <v>241</v>
      </c>
    </row>
    <row r="21" ht="39" customHeight="1" spans="1:12">
      <c r="A21" s="48"/>
      <c r="B21" s="48"/>
      <c r="C21" s="48"/>
      <c r="D21" s="48"/>
      <c r="E21" s="49" t="s">
        <v>265</v>
      </c>
      <c r="F21" s="49" t="s">
        <v>265</v>
      </c>
      <c r="G21" s="55" t="s">
        <v>279</v>
      </c>
      <c r="H21" s="56" t="s">
        <v>239</v>
      </c>
      <c r="I21" s="61">
        <v>95</v>
      </c>
      <c r="J21" s="56" t="s">
        <v>245</v>
      </c>
      <c r="K21" s="59">
        <v>10</v>
      </c>
      <c r="L21" s="47" t="s">
        <v>241</v>
      </c>
    </row>
    <row r="22" ht="36" spans="1:12">
      <c r="A22" s="48" t="s">
        <v>74</v>
      </c>
      <c r="B22" s="48" t="s">
        <v>280</v>
      </c>
      <c r="C22" s="48">
        <v>20</v>
      </c>
      <c r="D22" s="48" t="s">
        <v>281</v>
      </c>
      <c r="E22" s="49" t="s">
        <v>236</v>
      </c>
      <c r="F22" s="49" t="s">
        <v>237</v>
      </c>
      <c r="G22" s="55" t="s">
        <v>282</v>
      </c>
      <c r="H22" s="56" t="s">
        <v>239</v>
      </c>
      <c r="I22" s="61">
        <v>5</v>
      </c>
      <c r="J22" s="56" t="s">
        <v>283</v>
      </c>
      <c r="K22" s="59">
        <v>10</v>
      </c>
      <c r="L22" s="47" t="s">
        <v>241</v>
      </c>
    </row>
    <row r="23" ht="24" spans="1:12">
      <c r="A23" s="48"/>
      <c r="B23" s="48"/>
      <c r="C23" s="48"/>
      <c r="D23" s="48"/>
      <c r="E23" s="49" t="s">
        <v>236</v>
      </c>
      <c r="F23" s="49" t="s">
        <v>237</v>
      </c>
      <c r="G23" s="55" t="s">
        <v>284</v>
      </c>
      <c r="H23" s="56" t="s">
        <v>239</v>
      </c>
      <c r="I23" s="61">
        <v>1000</v>
      </c>
      <c r="J23" s="56" t="s">
        <v>285</v>
      </c>
      <c r="K23" s="59">
        <v>10</v>
      </c>
      <c r="L23" s="47" t="s">
        <v>241</v>
      </c>
    </row>
    <row r="24" ht="24" spans="1:12">
      <c r="A24" s="48"/>
      <c r="B24" s="48"/>
      <c r="C24" s="48"/>
      <c r="D24" s="48"/>
      <c r="E24" s="49" t="s">
        <v>236</v>
      </c>
      <c r="F24" s="49" t="s">
        <v>242</v>
      </c>
      <c r="G24" s="55" t="s">
        <v>286</v>
      </c>
      <c r="H24" s="56" t="s">
        <v>239</v>
      </c>
      <c r="I24" s="61">
        <v>85</v>
      </c>
      <c r="J24" s="56" t="s">
        <v>245</v>
      </c>
      <c r="K24" s="59">
        <v>10</v>
      </c>
      <c r="L24" s="47" t="s">
        <v>241</v>
      </c>
    </row>
    <row r="25" spans="1:12">
      <c r="A25" s="48"/>
      <c r="B25" s="48"/>
      <c r="C25" s="48"/>
      <c r="D25" s="48"/>
      <c r="E25" s="49" t="s">
        <v>236</v>
      </c>
      <c r="F25" s="49" t="s">
        <v>248</v>
      </c>
      <c r="G25" s="52" t="s">
        <v>287</v>
      </c>
      <c r="H25" s="51" t="s">
        <v>244</v>
      </c>
      <c r="I25" s="63">
        <v>1</v>
      </c>
      <c r="J25" s="51" t="s">
        <v>288</v>
      </c>
      <c r="K25" s="59">
        <v>10</v>
      </c>
      <c r="L25" s="47" t="s">
        <v>241</v>
      </c>
    </row>
    <row r="26" ht="36" spans="1:12">
      <c r="A26" s="48"/>
      <c r="B26" s="48"/>
      <c r="C26" s="48"/>
      <c r="D26" s="48"/>
      <c r="E26" s="49" t="s">
        <v>252</v>
      </c>
      <c r="F26" s="49" t="s">
        <v>253</v>
      </c>
      <c r="G26" s="52" t="s">
        <v>289</v>
      </c>
      <c r="H26" s="51" t="s">
        <v>255</v>
      </c>
      <c r="I26" s="63">
        <v>50</v>
      </c>
      <c r="J26" s="51" t="s">
        <v>256</v>
      </c>
      <c r="K26" s="59">
        <v>10</v>
      </c>
      <c r="L26" s="47" t="s">
        <v>257</v>
      </c>
    </row>
    <row r="27" ht="36" spans="1:12">
      <c r="A27" s="48"/>
      <c r="B27" s="48"/>
      <c r="C27" s="48"/>
      <c r="D27" s="48"/>
      <c r="E27" s="49" t="s">
        <v>259</v>
      </c>
      <c r="F27" s="49" t="s">
        <v>260</v>
      </c>
      <c r="G27" s="52" t="s">
        <v>290</v>
      </c>
      <c r="H27" s="51" t="s">
        <v>250</v>
      </c>
      <c r="I27" s="58" t="s">
        <v>262</v>
      </c>
      <c r="J27" s="51"/>
      <c r="K27" s="59">
        <v>30</v>
      </c>
      <c r="L27" s="47" t="s">
        <v>241</v>
      </c>
    </row>
    <row r="28" spans="1:12">
      <c r="A28" s="48"/>
      <c r="B28" s="48"/>
      <c r="C28" s="48"/>
      <c r="D28" s="48"/>
      <c r="E28" s="49" t="s">
        <v>265</v>
      </c>
      <c r="F28" s="49" t="s">
        <v>266</v>
      </c>
      <c r="G28" s="52" t="s">
        <v>291</v>
      </c>
      <c r="H28" s="51" t="s">
        <v>239</v>
      </c>
      <c r="I28" s="61">
        <v>95</v>
      </c>
      <c r="J28" s="51" t="s">
        <v>245</v>
      </c>
      <c r="K28" s="59">
        <v>10</v>
      </c>
      <c r="L28" s="47" t="s">
        <v>241</v>
      </c>
    </row>
  </sheetData>
  <mergeCells count="15">
    <mergeCell ref="A2:L2"/>
    <mergeCell ref="A3:D3"/>
    <mergeCell ref="J3:L3"/>
    <mergeCell ref="A5:A14"/>
    <mergeCell ref="A15:A21"/>
    <mergeCell ref="A22:A28"/>
    <mergeCell ref="B5:B14"/>
    <mergeCell ref="B15:B21"/>
    <mergeCell ref="B22:B28"/>
    <mergeCell ref="C5:C14"/>
    <mergeCell ref="C15:C21"/>
    <mergeCell ref="C22:C28"/>
    <mergeCell ref="D5:D14"/>
    <mergeCell ref="D15:D21"/>
    <mergeCell ref="D22:D28"/>
  </mergeCells>
  <dataValidations count="4">
    <dataValidation type="list" allowBlank="1" errorTitle="提示" error="该值不在有效范围内" sqref="E5 H5 J5 E6 H6 J6 E7 H7 J7 E17 H17 J17 E18 H18 J18 E27 H27 J27 E28 H28 J28 E8:E10 E11:E16 E19:E20 E21:E26 H8:H10 H11:H16 H19:H20 H21:H26 J8:J10 J11:J16 J19:J20 J21:J26">
      <formula1/>
    </dataValidation>
    <dataValidation type="list" allowBlank="1" errorTitle="提示" error="该值不在有效范围内" sqref="G6 G7 G14 G8:G9">
      <formula1>#REF!</formula1>
    </dataValidation>
    <dataValidation type="list" allowBlank="1" errorTitle="提示" error="该值不在有效范围内" sqref="F5 F6 F7 F17 F18 F27 F28 F8:F10 F11:F16 F19:F20 F21:F26">
      <formula1>INDIRECT(CONCATENATE("_",$F5))</formula1>
    </dataValidation>
    <dataValidation type="list" allowBlank="1" showInputMessage="1" showErrorMessage="1" sqref="L5 L6:L28">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5"/>
  <sheetViews>
    <sheetView tabSelected="1" workbookViewId="0">
      <selection activeCell="D6" sqref="D6:H6"/>
    </sheetView>
  </sheetViews>
  <sheetFormatPr defaultColWidth="10" defaultRowHeight="13.5" outlineLevelCol="7"/>
  <cols>
    <col min="1" max="1" width="5.5" style="1" customWidth="1"/>
    <col min="2" max="2" width="10" style="1"/>
    <col min="3" max="3" width="11.875" style="1" customWidth="1"/>
    <col min="4" max="4" width="7" style="1" customWidth="1"/>
    <col min="5" max="5" width="10" style="1"/>
    <col min="6" max="6" width="23.625" style="1" customWidth="1"/>
    <col min="7" max="7" width="10" style="1"/>
    <col min="8" max="8" width="39.375" style="1" customWidth="1"/>
    <col min="9" max="16374" width="10" style="1"/>
  </cols>
  <sheetData>
    <row r="1" ht="25" customHeight="1" spans="1:8">
      <c r="A1" s="2" t="s">
        <v>292</v>
      </c>
      <c r="B1" s="3"/>
      <c r="C1" s="3"/>
      <c r="D1" s="3"/>
      <c r="E1" s="3"/>
      <c r="F1" s="3"/>
      <c r="G1" s="3"/>
      <c r="H1" s="3"/>
    </row>
    <row r="2" ht="27" customHeight="1" spans="1:8">
      <c r="A2" s="4" t="s">
        <v>293</v>
      </c>
      <c r="B2" s="5"/>
      <c r="C2" s="5"/>
      <c r="D2" s="5"/>
      <c r="E2" s="5"/>
      <c r="F2" s="5"/>
      <c r="G2" s="5"/>
      <c r="H2" s="5"/>
    </row>
    <row r="3" ht="26.5" customHeight="1" spans="1:8">
      <c r="A3" s="6" t="s">
        <v>294</v>
      </c>
      <c r="B3" s="7"/>
      <c r="C3" s="7"/>
      <c r="D3" s="7"/>
      <c r="E3" s="7"/>
      <c r="F3" s="7"/>
      <c r="G3" s="7"/>
      <c r="H3" s="7"/>
    </row>
    <row r="4" ht="26.5" customHeight="1" spans="1:8">
      <c r="A4" s="8" t="s">
        <v>295</v>
      </c>
      <c r="B4" s="9"/>
      <c r="C4" s="9"/>
      <c r="D4" s="8" t="s">
        <v>74</v>
      </c>
      <c r="E4" s="9"/>
      <c r="F4" s="9"/>
      <c r="G4" s="9"/>
      <c r="H4" s="9"/>
    </row>
    <row r="5" ht="26.5" customHeight="1" spans="1:8">
      <c r="A5" s="8" t="s">
        <v>296</v>
      </c>
      <c r="B5" s="10" t="s">
        <v>297</v>
      </c>
      <c r="C5" s="11"/>
      <c r="D5" s="8" t="s">
        <v>298</v>
      </c>
      <c r="E5" s="9"/>
      <c r="F5" s="9"/>
      <c r="G5" s="9"/>
      <c r="H5" s="9"/>
    </row>
    <row r="6" ht="26.5" customHeight="1" spans="1:8">
      <c r="A6" s="12"/>
      <c r="B6" s="13" t="s">
        <v>299</v>
      </c>
      <c r="C6" s="14"/>
      <c r="D6" s="15" t="s">
        <v>300</v>
      </c>
      <c r="E6" s="16"/>
      <c r="F6" s="16"/>
      <c r="G6" s="16"/>
      <c r="H6" s="16"/>
    </row>
    <row r="7" ht="93" customHeight="1" spans="1:8">
      <c r="A7" s="12"/>
      <c r="B7" s="13" t="s">
        <v>301</v>
      </c>
      <c r="C7" s="14"/>
      <c r="D7" s="15" t="s">
        <v>302</v>
      </c>
      <c r="E7" s="16"/>
      <c r="F7" s="16"/>
      <c r="G7" s="16"/>
      <c r="H7" s="16"/>
    </row>
    <row r="8" ht="52" customHeight="1" spans="1:8">
      <c r="A8" s="12"/>
      <c r="B8" s="13" t="s">
        <v>303</v>
      </c>
      <c r="C8" s="14"/>
      <c r="D8" s="15" t="s">
        <v>304</v>
      </c>
      <c r="E8" s="16"/>
      <c r="F8" s="16"/>
      <c r="G8" s="16"/>
      <c r="H8" s="16"/>
    </row>
    <row r="9" ht="56" customHeight="1" spans="1:8">
      <c r="A9" s="12"/>
      <c r="B9" s="13" t="s">
        <v>305</v>
      </c>
      <c r="C9" s="14"/>
      <c r="D9" s="15" t="s">
        <v>306</v>
      </c>
      <c r="E9" s="16"/>
      <c r="F9" s="16"/>
      <c r="G9" s="16"/>
      <c r="H9" s="16"/>
    </row>
    <row r="10" ht="26.5" customHeight="1" spans="1:8">
      <c r="A10" s="9"/>
      <c r="B10" s="17" t="s">
        <v>307</v>
      </c>
      <c r="C10" s="18"/>
      <c r="D10" s="9"/>
      <c r="E10" s="9"/>
      <c r="F10" s="8" t="s">
        <v>308</v>
      </c>
      <c r="G10" s="8" t="s">
        <v>309</v>
      </c>
      <c r="H10" s="8" t="s">
        <v>310</v>
      </c>
    </row>
    <row r="11" ht="26.5" customHeight="1" spans="1:8">
      <c r="A11" s="9"/>
      <c r="B11" s="9"/>
      <c r="C11" s="9"/>
      <c r="D11" s="9"/>
      <c r="E11" s="9"/>
      <c r="F11" s="19">
        <v>753.85</v>
      </c>
      <c r="G11" s="19">
        <v>753.85</v>
      </c>
      <c r="H11" s="19"/>
    </row>
    <row r="12" ht="69" customHeight="1" spans="1:8">
      <c r="A12" s="10" t="s">
        <v>311</v>
      </c>
      <c r="B12" s="20" t="s">
        <v>312</v>
      </c>
      <c r="C12" s="21"/>
      <c r="D12" s="21"/>
      <c r="E12" s="21"/>
      <c r="F12" s="21"/>
      <c r="G12" s="21"/>
      <c r="H12" s="21"/>
    </row>
    <row r="13" ht="26.5" customHeight="1" spans="1:8">
      <c r="A13" s="22" t="s">
        <v>313</v>
      </c>
      <c r="B13" s="22" t="s">
        <v>226</v>
      </c>
      <c r="C13" s="22" t="s">
        <v>227</v>
      </c>
      <c r="D13" s="23"/>
      <c r="E13" s="22" t="s">
        <v>228</v>
      </c>
      <c r="F13" s="23"/>
      <c r="G13" s="22" t="s">
        <v>314</v>
      </c>
      <c r="H13" s="23"/>
    </row>
    <row r="14" ht="23" customHeight="1" spans="1:8">
      <c r="A14" s="23"/>
      <c r="B14" s="24" t="s">
        <v>236</v>
      </c>
      <c r="C14" s="24" t="s">
        <v>237</v>
      </c>
      <c r="D14" s="25"/>
      <c r="E14" s="13" t="s">
        <v>238</v>
      </c>
      <c r="F14" s="14"/>
      <c r="G14" s="23" t="s">
        <v>315</v>
      </c>
      <c r="H14" s="23"/>
    </row>
    <row r="15" ht="27" customHeight="1" spans="1:8">
      <c r="A15" s="23"/>
      <c r="B15" s="25"/>
      <c r="C15" s="25"/>
      <c r="D15" s="25"/>
      <c r="E15" s="13" t="s">
        <v>316</v>
      </c>
      <c r="F15" s="14"/>
      <c r="G15" s="23" t="s">
        <v>317</v>
      </c>
      <c r="H15" s="23"/>
    </row>
    <row r="16" ht="24" customHeight="1" spans="1:8">
      <c r="A16" s="23"/>
      <c r="B16" s="25"/>
      <c r="C16" s="25"/>
      <c r="D16" s="25"/>
      <c r="E16" s="13" t="s">
        <v>275</v>
      </c>
      <c r="F16" s="14"/>
      <c r="G16" s="23" t="s">
        <v>318</v>
      </c>
      <c r="H16" s="23"/>
    </row>
    <row r="17" ht="24" customHeight="1" spans="1:8">
      <c r="A17" s="23"/>
      <c r="B17" s="25"/>
      <c r="C17" s="25"/>
      <c r="D17" s="25"/>
      <c r="E17" s="26" t="s">
        <v>319</v>
      </c>
      <c r="F17" s="27"/>
      <c r="G17" s="23" t="s">
        <v>320</v>
      </c>
      <c r="H17" s="23"/>
    </row>
    <row r="18" ht="24" customHeight="1" spans="1:8">
      <c r="A18" s="23"/>
      <c r="B18" s="25"/>
      <c r="C18" s="25"/>
      <c r="D18" s="25"/>
      <c r="E18" s="13" t="s">
        <v>321</v>
      </c>
      <c r="F18" s="14"/>
      <c r="G18" s="23" t="s">
        <v>322</v>
      </c>
      <c r="H18" s="23"/>
    </row>
    <row r="19" ht="24" customHeight="1" spans="1:8">
      <c r="A19" s="23"/>
      <c r="B19" s="25"/>
      <c r="C19" s="25"/>
      <c r="D19" s="25"/>
      <c r="E19" s="13" t="s">
        <v>272</v>
      </c>
      <c r="F19" s="14"/>
      <c r="G19" s="23" t="s">
        <v>323</v>
      </c>
      <c r="H19" s="23"/>
    </row>
    <row r="20" ht="27" customHeight="1" spans="1:8">
      <c r="A20" s="23"/>
      <c r="B20" s="25"/>
      <c r="C20" s="24" t="s">
        <v>242</v>
      </c>
      <c r="D20" s="25"/>
      <c r="E20" s="24" t="s">
        <v>324</v>
      </c>
      <c r="F20" s="25"/>
      <c r="G20" s="28" t="s">
        <v>325</v>
      </c>
      <c r="H20" s="29"/>
    </row>
    <row r="21" ht="22" customHeight="1" spans="1:8">
      <c r="A21" s="23"/>
      <c r="B21" s="25"/>
      <c r="C21" s="24" t="s">
        <v>248</v>
      </c>
      <c r="D21" s="25"/>
      <c r="E21" s="24" t="s">
        <v>249</v>
      </c>
      <c r="F21" s="25"/>
      <c r="G21" s="22" t="s">
        <v>251</v>
      </c>
      <c r="H21" s="23"/>
    </row>
    <row r="22" ht="36" customHeight="1" spans="1:8">
      <c r="A22" s="23"/>
      <c r="B22" s="25"/>
      <c r="C22" s="24" t="s">
        <v>252</v>
      </c>
      <c r="D22" s="25"/>
      <c r="E22" s="13" t="s">
        <v>254</v>
      </c>
      <c r="F22" s="14"/>
      <c r="G22" s="23" t="s">
        <v>326</v>
      </c>
      <c r="H22" s="23"/>
    </row>
    <row r="23" ht="20" customHeight="1" spans="1:8">
      <c r="A23" s="23"/>
      <c r="B23" s="25"/>
      <c r="C23" s="25"/>
      <c r="D23" s="25"/>
      <c r="E23" s="13" t="s">
        <v>258</v>
      </c>
      <c r="F23" s="14"/>
      <c r="G23" s="23" t="s">
        <v>327</v>
      </c>
      <c r="H23" s="23"/>
    </row>
    <row r="24" ht="27" customHeight="1" spans="1:8">
      <c r="A24" s="23"/>
      <c r="B24" s="24" t="s">
        <v>259</v>
      </c>
      <c r="C24" s="30" t="s">
        <v>260</v>
      </c>
      <c r="D24" s="31"/>
      <c r="E24" s="13" t="s">
        <v>261</v>
      </c>
      <c r="F24" s="14"/>
      <c r="G24" s="22" t="s">
        <v>262</v>
      </c>
      <c r="H24" s="23"/>
    </row>
    <row r="25" ht="21" customHeight="1" spans="1:8">
      <c r="A25" s="23"/>
      <c r="B25" s="25"/>
      <c r="C25" s="32"/>
      <c r="D25" s="33"/>
      <c r="E25" s="13" t="s">
        <v>290</v>
      </c>
      <c r="F25" s="14"/>
      <c r="G25" s="22" t="s">
        <v>262</v>
      </c>
      <c r="H25" s="23"/>
    </row>
    <row r="26" ht="27" customHeight="1" spans="1:8">
      <c r="A26" s="23"/>
      <c r="B26" s="25"/>
      <c r="C26" s="34"/>
      <c r="D26" s="35"/>
      <c r="E26" s="13" t="s">
        <v>278</v>
      </c>
      <c r="F26" s="14"/>
      <c r="G26" s="22" t="s">
        <v>262</v>
      </c>
      <c r="H26" s="23"/>
    </row>
    <row r="27" ht="27" customHeight="1" spans="1:8">
      <c r="A27" s="23"/>
      <c r="B27" s="25"/>
      <c r="C27" s="36" t="s">
        <v>328</v>
      </c>
      <c r="D27" s="36"/>
      <c r="E27" s="37" t="s">
        <v>329</v>
      </c>
      <c r="F27" s="37"/>
      <c r="G27" s="38" t="s">
        <v>262</v>
      </c>
      <c r="H27" s="38"/>
    </row>
    <row r="28" ht="39" customHeight="1" spans="1:8">
      <c r="A28" s="23"/>
      <c r="B28" s="25"/>
      <c r="C28" s="24" t="s">
        <v>330</v>
      </c>
      <c r="D28" s="25"/>
      <c r="E28" s="13" t="s">
        <v>263</v>
      </c>
      <c r="F28" s="14"/>
      <c r="G28" s="22" t="s">
        <v>262</v>
      </c>
      <c r="H28" s="23"/>
    </row>
    <row r="29" ht="21" customHeight="1" spans="1:8">
      <c r="A29" s="23"/>
      <c r="B29" s="24" t="s">
        <v>265</v>
      </c>
      <c r="C29" s="24" t="s">
        <v>266</v>
      </c>
      <c r="D29" s="25"/>
      <c r="E29" s="24" t="s">
        <v>267</v>
      </c>
      <c r="F29" s="25"/>
      <c r="G29" s="23" t="s">
        <v>331</v>
      </c>
      <c r="H29" s="23"/>
    </row>
    <row r="30" ht="16.35" customHeight="1" spans="7:7">
      <c r="G30" s="39"/>
    </row>
    <row r="31" ht="16.35" customHeight="1"/>
    <row r="32" ht="16.35" customHeight="1"/>
    <row r="33" ht="16.35" customHeight="1"/>
    <row r="34" ht="16.35" customHeight="1"/>
    <row r="35" ht="16.35" customHeight="1"/>
  </sheetData>
  <mergeCells count="62">
    <mergeCell ref="A2:H2"/>
    <mergeCell ref="A3:H3"/>
    <mergeCell ref="A4:C4"/>
    <mergeCell ref="D4:H4"/>
    <mergeCell ref="B5:C5"/>
    <mergeCell ref="D5:H5"/>
    <mergeCell ref="B6:C6"/>
    <mergeCell ref="D6:H6"/>
    <mergeCell ref="B7:C7"/>
    <mergeCell ref="D7:H7"/>
    <mergeCell ref="B8:C8"/>
    <mergeCell ref="D8:H8"/>
    <mergeCell ref="B9:C9"/>
    <mergeCell ref="D9:H9"/>
    <mergeCell ref="B12:H12"/>
    <mergeCell ref="C13:D13"/>
    <mergeCell ref="E13:F13"/>
    <mergeCell ref="G13:H13"/>
    <mergeCell ref="E14:F14"/>
    <mergeCell ref="G14:H14"/>
    <mergeCell ref="E15:F15"/>
    <mergeCell ref="G15:H15"/>
    <mergeCell ref="E16:F16"/>
    <mergeCell ref="G16:H16"/>
    <mergeCell ref="G17:H17"/>
    <mergeCell ref="E18:F18"/>
    <mergeCell ref="G18:H18"/>
    <mergeCell ref="E19:F19"/>
    <mergeCell ref="G19:H19"/>
    <mergeCell ref="C20:D20"/>
    <mergeCell ref="E20:F20"/>
    <mergeCell ref="G20:H20"/>
    <mergeCell ref="C21:D21"/>
    <mergeCell ref="E21:F21"/>
    <mergeCell ref="G21:H21"/>
    <mergeCell ref="E22:F22"/>
    <mergeCell ref="G22:H22"/>
    <mergeCell ref="E23:F23"/>
    <mergeCell ref="G23:H23"/>
    <mergeCell ref="E24:F24"/>
    <mergeCell ref="G24:H24"/>
    <mergeCell ref="E25:F25"/>
    <mergeCell ref="G25:H25"/>
    <mergeCell ref="E26:F26"/>
    <mergeCell ref="G26:H26"/>
    <mergeCell ref="C27:D27"/>
    <mergeCell ref="E27:F27"/>
    <mergeCell ref="G27:H27"/>
    <mergeCell ref="C28:D28"/>
    <mergeCell ref="E28:F28"/>
    <mergeCell ref="G28:H28"/>
    <mergeCell ref="C29:D29"/>
    <mergeCell ref="E29:F29"/>
    <mergeCell ref="G29:H29"/>
    <mergeCell ref="A5:A11"/>
    <mergeCell ref="A13:A29"/>
    <mergeCell ref="B14:B23"/>
    <mergeCell ref="B24:B28"/>
    <mergeCell ref="B10:E11"/>
    <mergeCell ref="C14:D19"/>
    <mergeCell ref="C22:D23"/>
    <mergeCell ref="C24:D26"/>
  </mergeCells>
  <printOptions horizontalCentered="1"/>
  <pageMargins left="1.37777777777778" right="0.984027777777778" top="0.590277777777778" bottom="0.590277777777778" header="0" footer="0"/>
  <pageSetup paperSize="9" scale="65" fitToHeight="0" orientation="portrait" horizontalDpi="6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33" activePane="bottomLeft" state="frozen"/>
      <selection/>
      <selection pane="bottomLeft" activeCell="D4" sqref="D4:E4"/>
    </sheetView>
  </sheetViews>
  <sheetFormatPr defaultColWidth="10" defaultRowHeight="13.5" outlineLevelCol="5"/>
  <cols>
    <col min="1" max="1" width="1.53333333333333" style="87" customWidth="1"/>
    <col min="2" max="2" width="42.6333333333333" style="87" customWidth="1"/>
    <col min="3" max="3" width="16.6333333333333" style="104" customWidth="1"/>
    <col min="4" max="4" width="42.6333333333333" style="87" customWidth="1"/>
    <col min="5" max="5" width="16.6333333333333" style="104" customWidth="1"/>
    <col min="6" max="6" width="1.53333333333333" style="87" customWidth="1"/>
    <col min="7" max="11" width="9.76666666666667" style="87" customWidth="1"/>
    <col min="12" max="16384" width="10" style="87"/>
  </cols>
  <sheetData>
    <row r="1" s="174" customFormat="1" ht="25" customHeight="1" spans="1:6">
      <c r="A1" s="175"/>
      <c r="B1" s="41" t="s">
        <v>3</v>
      </c>
      <c r="C1" s="176"/>
      <c r="D1" s="41"/>
      <c r="E1" s="177"/>
      <c r="F1" s="178" t="s">
        <v>4</v>
      </c>
    </row>
    <row r="2" ht="22.8" customHeight="1" spans="1:6">
      <c r="A2" s="153"/>
      <c r="B2" s="154" t="s">
        <v>5</v>
      </c>
      <c r="C2" s="154"/>
      <c r="D2" s="154"/>
      <c r="E2" s="154"/>
      <c r="F2" s="118"/>
    </row>
    <row r="3" ht="19.55" customHeight="1" spans="1:6">
      <c r="A3" s="153"/>
      <c r="B3" s="94" t="s">
        <v>6</v>
      </c>
      <c r="D3" s="89"/>
      <c r="E3" s="179" t="s">
        <v>7</v>
      </c>
      <c r="F3" s="118"/>
    </row>
    <row r="4" s="148" customFormat="1" ht="26" customHeight="1" spans="1:6">
      <c r="A4" s="158"/>
      <c r="B4" s="70" t="s">
        <v>8</v>
      </c>
      <c r="C4" s="70"/>
      <c r="D4" s="70" t="s">
        <v>9</v>
      </c>
      <c r="E4" s="70"/>
      <c r="F4" s="166"/>
    </row>
    <row r="5" s="148" customFormat="1" ht="26" customHeight="1" spans="1:6">
      <c r="A5" s="158"/>
      <c r="B5" s="70" t="s">
        <v>10</v>
      </c>
      <c r="C5" s="70" t="s">
        <v>11</v>
      </c>
      <c r="D5" s="70" t="s">
        <v>10</v>
      </c>
      <c r="E5" s="70" t="s">
        <v>11</v>
      </c>
      <c r="F5" s="166"/>
    </row>
    <row r="6" s="148" customFormat="1" ht="26" customHeight="1" spans="1:6">
      <c r="A6" s="100"/>
      <c r="B6" s="159" t="s">
        <v>12</v>
      </c>
      <c r="C6" s="126">
        <v>753.85</v>
      </c>
      <c r="D6" s="159" t="s">
        <v>13</v>
      </c>
      <c r="E6" s="126">
        <v>648.87</v>
      </c>
      <c r="F6" s="102"/>
    </row>
    <row r="7" s="148" customFormat="1" ht="26" customHeight="1" spans="1:6">
      <c r="A7" s="100"/>
      <c r="B7" s="159" t="s">
        <v>14</v>
      </c>
      <c r="C7" s="86"/>
      <c r="D7" s="159" t="s">
        <v>15</v>
      </c>
      <c r="E7" s="86"/>
      <c r="F7" s="102"/>
    </row>
    <row r="8" s="148" customFormat="1" ht="26" customHeight="1" spans="1:6">
      <c r="A8" s="100"/>
      <c r="B8" s="159" t="s">
        <v>16</v>
      </c>
      <c r="C8" s="86"/>
      <c r="D8" s="159" t="s">
        <v>17</v>
      </c>
      <c r="E8" s="86"/>
      <c r="F8" s="102"/>
    </row>
    <row r="9" s="148" customFormat="1" ht="26" customHeight="1" spans="1:6">
      <c r="A9" s="100"/>
      <c r="B9" s="159" t="s">
        <v>18</v>
      </c>
      <c r="C9" s="86"/>
      <c r="D9" s="159" t="s">
        <v>19</v>
      </c>
      <c r="E9" s="86"/>
      <c r="F9" s="102"/>
    </row>
    <row r="10" s="148" customFormat="1" ht="26" customHeight="1" spans="1:6">
      <c r="A10" s="100"/>
      <c r="B10" s="159" t="s">
        <v>20</v>
      </c>
      <c r="C10" s="86"/>
      <c r="D10" s="159" t="s">
        <v>21</v>
      </c>
      <c r="E10" s="86"/>
      <c r="F10" s="102"/>
    </row>
    <row r="11" s="148" customFormat="1" ht="26" customHeight="1" spans="1:6">
      <c r="A11" s="100"/>
      <c r="B11" s="159" t="s">
        <v>22</v>
      </c>
      <c r="C11" s="86"/>
      <c r="D11" s="159" t="s">
        <v>23</v>
      </c>
      <c r="E11" s="86"/>
      <c r="F11" s="102"/>
    </row>
    <row r="12" s="148" customFormat="1" ht="26" customHeight="1" spans="1:6">
      <c r="A12" s="100"/>
      <c r="B12" s="159" t="s">
        <v>24</v>
      </c>
      <c r="C12" s="86"/>
      <c r="D12" s="159" t="s">
        <v>25</v>
      </c>
      <c r="E12" s="86"/>
      <c r="F12" s="102"/>
    </row>
    <row r="13" s="148" customFormat="1" ht="26" customHeight="1" spans="1:6">
      <c r="A13" s="100"/>
      <c r="B13" s="159" t="s">
        <v>24</v>
      </c>
      <c r="C13" s="86"/>
      <c r="D13" s="159" t="s">
        <v>26</v>
      </c>
      <c r="E13" s="126">
        <v>49.76</v>
      </c>
      <c r="F13" s="102"/>
    </row>
    <row r="14" s="148" customFormat="1" ht="26" customHeight="1" spans="1:6">
      <c r="A14" s="100"/>
      <c r="B14" s="159" t="s">
        <v>24</v>
      </c>
      <c r="C14" s="86"/>
      <c r="D14" s="159" t="s">
        <v>27</v>
      </c>
      <c r="E14" s="86"/>
      <c r="F14" s="102"/>
    </row>
    <row r="15" s="148" customFormat="1" ht="26" customHeight="1" spans="1:6">
      <c r="A15" s="100"/>
      <c r="B15" s="159" t="s">
        <v>24</v>
      </c>
      <c r="C15" s="86"/>
      <c r="D15" s="159" t="s">
        <v>28</v>
      </c>
      <c r="E15" s="126">
        <v>17.9</v>
      </c>
      <c r="F15" s="102"/>
    </row>
    <row r="16" s="148" customFormat="1" ht="26" customHeight="1" spans="1:6">
      <c r="A16" s="100"/>
      <c r="B16" s="159" t="s">
        <v>24</v>
      </c>
      <c r="C16" s="86"/>
      <c r="D16" s="159" t="s">
        <v>29</v>
      </c>
      <c r="E16" s="86"/>
      <c r="F16" s="102"/>
    </row>
    <row r="17" s="148" customFormat="1" ht="26" customHeight="1" spans="1:6">
      <c r="A17" s="100"/>
      <c r="B17" s="159" t="s">
        <v>24</v>
      </c>
      <c r="C17" s="86"/>
      <c r="D17" s="159" t="s">
        <v>30</v>
      </c>
      <c r="E17" s="86"/>
      <c r="F17" s="102"/>
    </row>
    <row r="18" s="148" customFormat="1" ht="26" customHeight="1" spans="1:6">
      <c r="A18" s="100"/>
      <c r="B18" s="159" t="s">
        <v>24</v>
      </c>
      <c r="C18" s="86"/>
      <c r="D18" s="159" t="s">
        <v>31</v>
      </c>
      <c r="E18" s="86"/>
      <c r="F18" s="102"/>
    </row>
    <row r="19" s="148" customFormat="1" ht="26" customHeight="1" spans="1:6">
      <c r="A19" s="100"/>
      <c r="B19" s="159" t="s">
        <v>24</v>
      </c>
      <c r="C19" s="86"/>
      <c r="D19" s="159" t="s">
        <v>32</v>
      </c>
      <c r="E19" s="86"/>
      <c r="F19" s="102"/>
    </row>
    <row r="20" s="148" customFormat="1" ht="26" customHeight="1" spans="1:6">
      <c r="A20" s="100"/>
      <c r="B20" s="159" t="s">
        <v>24</v>
      </c>
      <c r="C20" s="86"/>
      <c r="D20" s="159" t="s">
        <v>33</v>
      </c>
      <c r="E20" s="86"/>
      <c r="F20" s="102"/>
    </row>
    <row r="21" s="148" customFormat="1" ht="26" customHeight="1" spans="1:6">
      <c r="A21" s="100"/>
      <c r="B21" s="159" t="s">
        <v>24</v>
      </c>
      <c r="C21" s="86"/>
      <c r="D21" s="159" t="s">
        <v>34</v>
      </c>
      <c r="E21" s="86"/>
      <c r="F21" s="102"/>
    </row>
    <row r="22" s="148" customFormat="1" ht="26" customHeight="1" spans="1:6">
      <c r="A22" s="100"/>
      <c r="B22" s="159" t="s">
        <v>24</v>
      </c>
      <c r="C22" s="86"/>
      <c r="D22" s="159" t="s">
        <v>35</v>
      </c>
      <c r="E22" s="86"/>
      <c r="F22" s="102"/>
    </row>
    <row r="23" s="148" customFormat="1" ht="26" customHeight="1" spans="1:6">
      <c r="A23" s="100"/>
      <c r="B23" s="159" t="s">
        <v>24</v>
      </c>
      <c r="C23" s="86"/>
      <c r="D23" s="159" t="s">
        <v>36</v>
      </c>
      <c r="E23" s="86"/>
      <c r="F23" s="102"/>
    </row>
    <row r="24" s="148" customFormat="1" ht="26" customHeight="1" spans="1:6">
      <c r="A24" s="100"/>
      <c r="B24" s="159" t="s">
        <v>24</v>
      </c>
      <c r="C24" s="86"/>
      <c r="D24" s="159" t="s">
        <v>37</v>
      </c>
      <c r="E24" s="86"/>
      <c r="F24" s="102"/>
    </row>
    <row r="25" s="148" customFormat="1" ht="26" customHeight="1" spans="1:6">
      <c r="A25" s="100"/>
      <c r="B25" s="159" t="s">
        <v>24</v>
      </c>
      <c r="C25" s="86"/>
      <c r="D25" s="159" t="s">
        <v>38</v>
      </c>
      <c r="E25" s="126">
        <v>37.32</v>
      </c>
      <c r="F25" s="102"/>
    </row>
    <row r="26" s="148" customFormat="1" ht="26" customHeight="1" spans="1:6">
      <c r="A26" s="100"/>
      <c r="B26" s="159" t="s">
        <v>24</v>
      </c>
      <c r="C26" s="86"/>
      <c r="D26" s="159" t="s">
        <v>39</v>
      </c>
      <c r="E26" s="86"/>
      <c r="F26" s="102"/>
    </row>
    <row r="27" s="148" customFormat="1" ht="26" customHeight="1" spans="1:6">
      <c r="A27" s="100"/>
      <c r="B27" s="159" t="s">
        <v>24</v>
      </c>
      <c r="C27" s="86"/>
      <c r="D27" s="159" t="s">
        <v>40</v>
      </c>
      <c r="E27" s="86"/>
      <c r="F27" s="102"/>
    </row>
    <row r="28" s="148" customFormat="1" ht="26" customHeight="1" spans="1:6">
      <c r="A28" s="100"/>
      <c r="B28" s="159" t="s">
        <v>24</v>
      </c>
      <c r="C28" s="86"/>
      <c r="D28" s="159" t="s">
        <v>41</v>
      </c>
      <c r="E28" s="86"/>
      <c r="F28" s="102"/>
    </row>
    <row r="29" s="148" customFormat="1" ht="26" customHeight="1" spans="1:6">
      <c r="A29" s="100"/>
      <c r="B29" s="159" t="s">
        <v>24</v>
      </c>
      <c r="C29" s="86"/>
      <c r="D29" s="159" t="s">
        <v>42</v>
      </c>
      <c r="E29" s="86"/>
      <c r="F29" s="102"/>
    </row>
    <row r="30" s="148" customFormat="1" ht="26" customHeight="1" spans="1:6">
      <c r="A30" s="100"/>
      <c r="B30" s="159" t="s">
        <v>24</v>
      </c>
      <c r="C30" s="86"/>
      <c r="D30" s="159" t="s">
        <v>43</v>
      </c>
      <c r="E30" s="86"/>
      <c r="F30" s="102"/>
    </row>
    <row r="31" s="148" customFormat="1" ht="26" customHeight="1" spans="1:6">
      <c r="A31" s="100"/>
      <c r="B31" s="159" t="s">
        <v>24</v>
      </c>
      <c r="C31" s="86"/>
      <c r="D31" s="159" t="s">
        <v>44</v>
      </c>
      <c r="E31" s="86"/>
      <c r="F31" s="102"/>
    </row>
    <row r="32" s="148" customFormat="1" ht="26" customHeight="1" spans="1:6">
      <c r="A32" s="100"/>
      <c r="B32" s="159" t="s">
        <v>24</v>
      </c>
      <c r="C32" s="86"/>
      <c r="D32" s="159" t="s">
        <v>45</v>
      </c>
      <c r="E32" s="86"/>
      <c r="F32" s="102"/>
    </row>
    <row r="33" s="148" customFormat="1" ht="26" customHeight="1" spans="1:6">
      <c r="A33" s="100"/>
      <c r="B33" s="159" t="s">
        <v>24</v>
      </c>
      <c r="C33" s="86"/>
      <c r="D33" s="159" t="s">
        <v>46</v>
      </c>
      <c r="E33" s="86"/>
      <c r="F33" s="102"/>
    </row>
    <row r="34" s="148" customFormat="1" ht="26" customHeight="1" spans="1:6">
      <c r="A34" s="100"/>
      <c r="B34" s="159" t="s">
        <v>24</v>
      </c>
      <c r="C34" s="86"/>
      <c r="D34" s="159" t="s">
        <v>47</v>
      </c>
      <c r="E34" s="86"/>
      <c r="F34" s="102"/>
    </row>
    <row r="35" s="148" customFormat="1" ht="26" customHeight="1" spans="1:6">
      <c r="A35" s="100"/>
      <c r="B35" s="159" t="s">
        <v>24</v>
      </c>
      <c r="C35" s="86"/>
      <c r="D35" s="159" t="s">
        <v>48</v>
      </c>
      <c r="E35" s="86"/>
      <c r="F35" s="102"/>
    </row>
    <row r="36" s="148" customFormat="1" ht="26" customHeight="1" spans="1:6">
      <c r="A36" s="100"/>
      <c r="B36" s="70" t="s">
        <v>49</v>
      </c>
      <c r="C36" s="126">
        <v>753.85</v>
      </c>
      <c r="D36" s="70" t="s">
        <v>50</v>
      </c>
      <c r="E36" s="126">
        <v>753.85</v>
      </c>
      <c r="F36" s="102"/>
    </row>
    <row r="37" s="148" customFormat="1" ht="26" customHeight="1" spans="1:6">
      <c r="A37" s="100"/>
      <c r="B37" s="159" t="s">
        <v>51</v>
      </c>
      <c r="C37" s="86"/>
      <c r="D37" s="159" t="s">
        <v>52</v>
      </c>
      <c r="E37" s="86"/>
      <c r="F37" s="180"/>
    </row>
    <row r="38" s="148" customFormat="1" ht="26" customHeight="1" spans="1:6">
      <c r="A38" s="181"/>
      <c r="B38" s="159" t="s">
        <v>53</v>
      </c>
      <c r="C38" s="86"/>
      <c r="D38" s="159" t="s">
        <v>54</v>
      </c>
      <c r="E38" s="86"/>
      <c r="F38" s="180"/>
    </row>
    <row r="39" s="148" customFormat="1" ht="26" customHeight="1" spans="1:6">
      <c r="A39" s="181"/>
      <c r="B39" s="182"/>
      <c r="C39" s="183"/>
      <c r="D39" s="159" t="s">
        <v>55</v>
      </c>
      <c r="E39" s="86"/>
      <c r="F39" s="180"/>
    </row>
    <row r="40" s="148" customFormat="1" ht="26" customHeight="1" spans="1:6">
      <c r="A40" s="181"/>
      <c r="B40" s="70" t="s">
        <v>56</v>
      </c>
      <c r="C40" s="126">
        <v>753.85</v>
      </c>
      <c r="D40" s="70" t="s">
        <v>57</v>
      </c>
      <c r="E40" s="126">
        <v>753.85</v>
      </c>
      <c r="F40" s="180"/>
    </row>
    <row r="41" ht="9.75" customHeight="1" spans="1:6">
      <c r="A41" s="184"/>
      <c r="B41" s="184"/>
      <c r="C41" s="185"/>
      <c r="D41" s="186"/>
      <c r="E41" s="187"/>
      <c r="F41" s="163"/>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C8" sqref="C8"/>
    </sheetView>
  </sheetViews>
  <sheetFormatPr defaultColWidth="10" defaultRowHeight="13.5"/>
  <cols>
    <col min="1" max="1" width="1.53333333333333" style="87" customWidth="1"/>
    <col min="2" max="2" width="16.825" style="87" customWidth="1"/>
    <col min="3" max="3" width="31.7833333333333" style="87" customWidth="1"/>
    <col min="4" max="14" width="13" style="87" customWidth="1"/>
    <col min="15" max="15" width="1.53333333333333" style="87" customWidth="1"/>
    <col min="16" max="16" width="9.76666666666667" style="87" customWidth="1"/>
    <col min="17" max="16384" width="10" style="87"/>
  </cols>
  <sheetData>
    <row r="1" ht="25" customHeight="1" spans="1:15">
      <c r="A1" s="88"/>
      <c r="B1" s="41" t="s">
        <v>58</v>
      </c>
      <c r="C1" s="89"/>
      <c r="D1" s="172"/>
      <c r="E1" s="172"/>
      <c r="F1" s="172"/>
      <c r="G1" s="89"/>
      <c r="H1" s="89"/>
      <c r="I1" s="89"/>
      <c r="L1" s="89"/>
      <c r="M1" s="89"/>
      <c r="N1" s="90"/>
      <c r="O1" s="91"/>
    </row>
    <row r="2" ht="22.8" customHeight="1" spans="1:15">
      <c r="A2" s="88"/>
      <c r="B2" s="92" t="s">
        <v>59</v>
      </c>
      <c r="C2" s="92"/>
      <c r="D2" s="92"/>
      <c r="E2" s="92"/>
      <c r="F2" s="92"/>
      <c r="G2" s="92"/>
      <c r="H2" s="92"/>
      <c r="I2" s="92"/>
      <c r="J2" s="92"/>
      <c r="K2" s="92"/>
      <c r="L2" s="92"/>
      <c r="M2" s="92"/>
      <c r="N2" s="92"/>
      <c r="O2" s="91" t="s">
        <v>4</v>
      </c>
    </row>
    <row r="3" ht="19.55" customHeight="1" spans="1:15">
      <c r="A3" s="93"/>
      <c r="B3" s="94" t="s">
        <v>6</v>
      </c>
      <c r="C3" s="94"/>
      <c r="D3" s="93"/>
      <c r="E3" s="93"/>
      <c r="F3" s="137"/>
      <c r="G3" s="93"/>
      <c r="H3" s="137"/>
      <c r="I3" s="137"/>
      <c r="J3" s="137"/>
      <c r="K3" s="137"/>
      <c r="L3" s="137"/>
      <c r="M3" s="137"/>
      <c r="N3" s="95" t="s">
        <v>7</v>
      </c>
      <c r="O3" s="96"/>
    </row>
    <row r="4" ht="24.4" customHeight="1" spans="1:15">
      <c r="A4" s="97"/>
      <c r="B4" s="85" t="s">
        <v>10</v>
      </c>
      <c r="C4" s="85"/>
      <c r="D4" s="85" t="s">
        <v>60</v>
      </c>
      <c r="E4" s="85" t="s">
        <v>61</v>
      </c>
      <c r="F4" s="85" t="s">
        <v>62</v>
      </c>
      <c r="G4" s="85" t="s">
        <v>63</v>
      </c>
      <c r="H4" s="85" t="s">
        <v>64</v>
      </c>
      <c r="I4" s="85" t="s">
        <v>65</v>
      </c>
      <c r="J4" s="85" t="s">
        <v>66</v>
      </c>
      <c r="K4" s="85" t="s">
        <v>67</v>
      </c>
      <c r="L4" s="85" t="s">
        <v>68</v>
      </c>
      <c r="M4" s="85" t="s">
        <v>69</v>
      </c>
      <c r="N4" s="85" t="s">
        <v>70</v>
      </c>
      <c r="O4" s="99"/>
    </row>
    <row r="5" ht="24.4" customHeight="1" spans="1:15">
      <c r="A5" s="97"/>
      <c r="B5" s="85" t="s">
        <v>71</v>
      </c>
      <c r="C5" s="85" t="s">
        <v>72</v>
      </c>
      <c r="D5" s="85"/>
      <c r="E5" s="85"/>
      <c r="F5" s="85"/>
      <c r="G5" s="85"/>
      <c r="H5" s="85"/>
      <c r="I5" s="85"/>
      <c r="J5" s="85"/>
      <c r="K5" s="85"/>
      <c r="L5" s="85"/>
      <c r="M5" s="85"/>
      <c r="N5" s="85"/>
      <c r="O5" s="99"/>
    </row>
    <row r="6" ht="24.4" customHeight="1" spans="1:15">
      <c r="A6" s="97"/>
      <c r="B6" s="85"/>
      <c r="C6" s="85"/>
      <c r="D6" s="85"/>
      <c r="E6" s="85"/>
      <c r="F6" s="85"/>
      <c r="G6" s="85"/>
      <c r="H6" s="85"/>
      <c r="I6" s="85"/>
      <c r="J6" s="85"/>
      <c r="K6" s="85"/>
      <c r="L6" s="85"/>
      <c r="M6" s="85"/>
      <c r="N6" s="85"/>
      <c r="O6" s="99"/>
    </row>
    <row r="7" ht="27" customHeight="1" spans="1:15">
      <c r="A7" s="100"/>
      <c r="B7" s="70"/>
      <c r="C7" s="70" t="s">
        <v>73</v>
      </c>
      <c r="D7" s="73">
        <v>753.85</v>
      </c>
      <c r="E7" s="73"/>
      <c r="F7" s="73">
        <v>753.85</v>
      </c>
      <c r="G7" s="73"/>
      <c r="H7" s="73"/>
      <c r="I7" s="73"/>
      <c r="J7" s="73"/>
      <c r="K7" s="73"/>
      <c r="L7" s="73"/>
      <c r="M7" s="73"/>
      <c r="N7" s="73"/>
      <c r="O7" s="102"/>
    </row>
    <row r="8" ht="27" customHeight="1" spans="1:15">
      <c r="A8" s="100"/>
      <c r="B8" s="70">
        <v>303001</v>
      </c>
      <c r="C8" s="70" t="s">
        <v>74</v>
      </c>
      <c r="D8" s="73">
        <v>753.85</v>
      </c>
      <c r="E8" s="73"/>
      <c r="F8" s="73">
        <v>753.85</v>
      </c>
      <c r="G8" s="73"/>
      <c r="H8" s="73"/>
      <c r="I8" s="73"/>
      <c r="J8" s="73"/>
      <c r="K8" s="73"/>
      <c r="L8" s="73"/>
      <c r="M8" s="73"/>
      <c r="N8" s="73"/>
      <c r="O8" s="102"/>
    </row>
    <row r="9" ht="27" customHeight="1" spans="1:15">
      <c r="A9" s="100"/>
      <c r="B9" s="70"/>
      <c r="C9" s="70"/>
      <c r="D9" s="73"/>
      <c r="E9" s="73"/>
      <c r="F9" s="73"/>
      <c r="G9" s="73"/>
      <c r="H9" s="73"/>
      <c r="I9" s="73"/>
      <c r="J9" s="73"/>
      <c r="K9" s="73"/>
      <c r="L9" s="73"/>
      <c r="M9" s="73"/>
      <c r="N9" s="73"/>
      <c r="O9" s="102"/>
    </row>
    <row r="10" ht="27" customHeight="1" spans="1:15">
      <c r="A10" s="100"/>
      <c r="B10" s="70"/>
      <c r="C10" s="70"/>
      <c r="D10" s="73"/>
      <c r="E10" s="73"/>
      <c r="F10" s="73"/>
      <c r="G10" s="73"/>
      <c r="H10" s="73"/>
      <c r="I10" s="73"/>
      <c r="J10" s="73"/>
      <c r="K10" s="73"/>
      <c r="L10" s="73"/>
      <c r="M10" s="73"/>
      <c r="N10" s="73"/>
      <c r="O10" s="102"/>
    </row>
    <row r="11" ht="27" customHeight="1" spans="1:15">
      <c r="A11" s="100"/>
      <c r="B11" s="70"/>
      <c r="C11" s="70"/>
      <c r="D11" s="73"/>
      <c r="E11" s="73"/>
      <c r="F11" s="73"/>
      <c r="G11" s="73"/>
      <c r="H11" s="73"/>
      <c r="I11" s="73"/>
      <c r="J11" s="73"/>
      <c r="K11" s="73"/>
      <c r="L11" s="73"/>
      <c r="M11" s="73"/>
      <c r="N11" s="73"/>
      <c r="O11" s="102"/>
    </row>
    <row r="12" ht="27" customHeight="1" spans="1:15">
      <c r="A12" s="100"/>
      <c r="B12" s="70"/>
      <c r="C12" s="70"/>
      <c r="D12" s="73"/>
      <c r="E12" s="73"/>
      <c r="F12" s="73"/>
      <c r="G12" s="73"/>
      <c r="H12" s="73"/>
      <c r="I12" s="73"/>
      <c r="J12" s="73"/>
      <c r="K12" s="73"/>
      <c r="L12" s="73"/>
      <c r="M12" s="73"/>
      <c r="N12" s="73"/>
      <c r="O12" s="102"/>
    </row>
    <row r="13" ht="27" customHeight="1" spans="1:15">
      <c r="A13" s="100"/>
      <c r="B13" s="70"/>
      <c r="C13" s="70"/>
      <c r="D13" s="73"/>
      <c r="E13" s="73"/>
      <c r="F13" s="73"/>
      <c r="G13" s="73"/>
      <c r="H13" s="73"/>
      <c r="I13" s="73"/>
      <c r="J13" s="73"/>
      <c r="K13" s="73"/>
      <c r="L13" s="73"/>
      <c r="M13" s="73"/>
      <c r="N13" s="73"/>
      <c r="O13" s="102"/>
    </row>
    <row r="14" ht="27" customHeight="1" spans="1:15">
      <c r="A14" s="100"/>
      <c r="B14" s="70"/>
      <c r="C14" s="70"/>
      <c r="D14" s="73"/>
      <c r="E14" s="73"/>
      <c r="F14" s="73"/>
      <c r="G14" s="73"/>
      <c r="H14" s="73"/>
      <c r="I14" s="73"/>
      <c r="J14" s="73"/>
      <c r="K14" s="73"/>
      <c r="L14" s="73"/>
      <c r="M14" s="73"/>
      <c r="N14" s="73"/>
      <c r="O14" s="102"/>
    </row>
    <row r="15" ht="27" customHeight="1" spans="1:15">
      <c r="A15" s="100"/>
      <c r="B15" s="70"/>
      <c r="C15" s="70"/>
      <c r="D15" s="73"/>
      <c r="E15" s="73"/>
      <c r="F15" s="73"/>
      <c r="G15" s="73"/>
      <c r="H15" s="73"/>
      <c r="I15" s="73"/>
      <c r="J15" s="73"/>
      <c r="K15" s="73"/>
      <c r="L15" s="73"/>
      <c r="M15" s="73"/>
      <c r="N15" s="73"/>
      <c r="O15" s="102"/>
    </row>
    <row r="16" ht="27" customHeight="1" spans="1:15">
      <c r="A16" s="100"/>
      <c r="B16" s="70"/>
      <c r="C16" s="70"/>
      <c r="D16" s="73"/>
      <c r="E16" s="73"/>
      <c r="F16" s="73"/>
      <c r="G16" s="73"/>
      <c r="H16" s="73"/>
      <c r="I16" s="73"/>
      <c r="J16" s="73"/>
      <c r="K16" s="73"/>
      <c r="L16" s="73"/>
      <c r="M16" s="73"/>
      <c r="N16" s="73"/>
      <c r="O16" s="102"/>
    </row>
    <row r="17" ht="27" customHeight="1" spans="1:15">
      <c r="A17" s="100"/>
      <c r="B17" s="70"/>
      <c r="C17" s="70"/>
      <c r="D17" s="73"/>
      <c r="E17" s="73"/>
      <c r="F17" s="73"/>
      <c r="G17" s="73"/>
      <c r="H17" s="73"/>
      <c r="I17" s="73"/>
      <c r="J17" s="73"/>
      <c r="K17" s="73"/>
      <c r="L17" s="73"/>
      <c r="M17" s="73"/>
      <c r="N17" s="73"/>
      <c r="O17" s="102"/>
    </row>
    <row r="18" ht="27" customHeight="1" spans="1:15">
      <c r="A18" s="100"/>
      <c r="B18" s="70"/>
      <c r="C18" s="70"/>
      <c r="D18" s="73"/>
      <c r="E18" s="73"/>
      <c r="F18" s="73"/>
      <c r="G18" s="73"/>
      <c r="H18" s="73"/>
      <c r="I18" s="73"/>
      <c r="J18" s="73"/>
      <c r="K18" s="73"/>
      <c r="L18" s="73"/>
      <c r="M18" s="73"/>
      <c r="N18" s="73"/>
      <c r="O18" s="102"/>
    </row>
    <row r="19" ht="27" customHeight="1" spans="1:15">
      <c r="A19" s="100"/>
      <c r="B19" s="70"/>
      <c r="C19" s="70"/>
      <c r="D19" s="73"/>
      <c r="E19" s="73"/>
      <c r="F19" s="73"/>
      <c r="G19" s="73"/>
      <c r="H19" s="73"/>
      <c r="I19" s="73"/>
      <c r="J19" s="73"/>
      <c r="K19" s="73"/>
      <c r="L19" s="73"/>
      <c r="M19" s="73"/>
      <c r="N19" s="73"/>
      <c r="O19" s="102"/>
    </row>
    <row r="20" ht="27" customHeight="1" spans="1:15">
      <c r="A20" s="100"/>
      <c r="B20" s="70"/>
      <c r="C20" s="70"/>
      <c r="D20" s="73"/>
      <c r="E20" s="73"/>
      <c r="F20" s="73"/>
      <c r="G20" s="73"/>
      <c r="H20" s="73"/>
      <c r="I20" s="73"/>
      <c r="J20" s="73"/>
      <c r="K20" s="73"/>
      <c r="L20" s="73"/>
      <c r="M20" s="73"/>
      <c r="N20" s="73"/>
      <c r="O20" s="102"/>
    </row>
    <row r="21" ht="27" customHeight="1" spans="1:15">
      <c r="A21" s="97"/>
      <c r="B21" s="74"/>
      <c r="C21" s="74" t="s">
        <v>24</v>
      </c>
      <c r="D21" s="75"/>
      <c r="E21" s="75"/>
      <c r="F21" s="75"/>
      <c r="G21" s="75"/>
      <c r="H21" s="75"/>
      <c r="I21" s="75"/>
      <c r="J21" s="75"/>
      <c r="K21" s="75"/>
      <c r="L21" s="75"/>
      <c r="M21" s="75"/>
      <c r="N21" s="75"/>
      <c r="O21" s="98"/>
    </row>
    <row r="22" ht="27" customHeight="1" spans="1:15">
      <c r="A22" s="97"/>
      <c r="B22" s="74"/>
      <c r="C22" s="74" t="s">
        <v>24</v>
      </c>
      <c r="D22" s="75"/>
      <c r="E22" s="75"/>
      <c r="F22" s="75"/>
      <c r="G22" s="75"/>
      <c r="H22" s="75"/>
      <c r="I22" s="75"/>
      <c r="J22" s="75"/>
      <c r="K22" s="75"/>
      <c r="L22" s="75"/>
      <c r="M22" s="75"/>
      <c r="N22" s="75"/>
      <c r="O22" s="98"/>
    </row>
    <row r="23" ht="9.75" customHeight="1" spans="1:15">
      <c r="A23" s="128"/>
      <c r="B23" s="128"/>
      <c r="C23" s="128"/>
      <c r="D23" s="128"/>
      <c r="E23" s="128"/>
      <c r="F23" s="128"/>
      <c r="G23" s="128"/>
      <c r="H23" s="128"/>
      <c r="I23" s="128"/>
      <c r="J23" s="128"/>
      <c r="K23" s="128"/>
      <c r="L23" s="128"/>
      <c r="M23" s="128"/>
      <c r="N23" s="129"/>
      <c r="O23" s="132"/>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
  <sheetViews>
    <sheetView workbookViewId="0">
      <pane ySplit="6" topLeftCell="A7" activePane="bottomLeft" state="frozen"/>
      <selection/>
      <selection pane="bottomLeft" activeCell="F8" sqref="F8:F15"/>
    </sheetView>
  </sheetViews>
  <sheetFormatPr defaultColWidth="10" defaultRowHeight="13.5"/>
  <cols>
    <col min="1" max="1" width="1.53333333333333" style="87" customWidth="1"/>
    <col min="2" max="4" width="6.15833333333333" style="87" customWidth="1"/>
    <col min="5" max="5" width="16.825" style="87" customWidth="1"/>
    <col min="6" max="6" width="48.125" style="87" customWidth="1"/>
    <col min="7" max="9" width="11.875" style="104" customWidth="1"/>
    <col min="10" max="10" width="14.5" style="87" customWidth="1"/>
    <col min="11" max="11" width="22.9333333333333" style="87" customWidth="1"/>
    <col min="12" max="12" width="1.53333333333333" style="87" customWidth="1"/>
    <col min="13" max="14" width="9.76666666666667" style="87" customWidth="1"/>
    <col min="15" max="16384" width="10" style="87"/>
  </cols>
  <sheetData>
    <row r="1" ht="25" customHeight="1" spans="1:12">
      <c r="A1" s="88"/>
      <c r="B1" s="41" t="s">
        <v>75</v>
      </c>
      <c r="C1" s="41"/>
      <c r="D1" s="41"/>
      <c r="E1" s="89"/>
      <c r="F1" s="89"/>
      <c r="G1" s="168"/>
      <c r="H1" s="168"/>
      <c r="I1" s="168"/>
      <c r="J1" s="172"/>
      <c r="K1" s="90"/>
      <c r="L1" s="91"/>
    </row>
    <row r="2" ht="22.8" customHeight="1" spans="1:12">
      <c r="A2" s="88"/>
      <c r="B2" s="92" t="s">
        <v>76</v>
      </c>
      <c r="C2" s="92"/>
      <c r="D2" s="92"/>
      <c r="E2" s="92"/>
      <c r="F2" s="92"/>
      <c r="G2" s="92"/>
      <c r="H2" s="92"/>
      <c r="I2" s="92"/>
      <c r="J2" s="92"/>
      <c r="K2" s="92"/>
      <c r="L2" s="91" t="s">
        <v>4</v>
      </c>
    </row>
    <row r="3" ht="19.55" customHeight="1" spans="1:12">
      <c r="A3" s="93"/>
      <c r="B3" s="94" t="s">
        <v>6</v>
      </c>
      <c r="C3" s="94"/>
      <c r="D3" s="94"/>
      <c r="E3" s="94"/>
      <c r="F3" s="94"/>
      <c r="G3" s="109"/>
      <c r="H3" s="109"/>
      <c r="I3" s="173"/>
      <c r="J3" s="137"/>
      <c r="K3" s="95" t="s">
        <v>7</v>
      </c>
      <c r="L3" s="96"/>
    </row>
    <row r="4" ht="24.4" customHeight="1" spans="1:12">
      <c r="A4" s="91"/>
      <c r="B4" s="70" t="s">
        <v>10</v>
      </c>
      <c r="C4" s="70"/>
      <c r="D4" s="70"/>
      <c r="E4" s="70"/>
      <c r="F4" s="70"/>
      <c r="G4" s="70" t="s">
        <v>60</v>
      </c>
      <c r="H4" s="70" t="s">
        <v>77</v>
      </c>
      <c r="I4" s="70" t="s">
        <v>78</v>
      </c>
      <c r="J4" s="70" t="s">
        <v>79</v>
      </c>
      <c r="K4" s="70" t="s">
        <v>80</v>
      </c>
      <c r="L4" s="98"/>
    </row>
    <row r="5" ht="24.4" customHeight="1" spans="1:12">
      <c r="A5" s="97"/>
      <c r="B5" s="70" t="s">
        <v>81</v>
      </c>
      <c r="C5" s="70"/>
      <c r="D5" s="70"/>
      <c r="E5" s="70" t="s">
        <v>71</v>
      </c>
      <c r="F5" s="70" t="s">
        <v>72</v>
      </c>
      <c r="G5" s="70"/>
      <c r="H5" s="70"/>
      <c r="I5" s="70"/>
      <c r="J5" s="70"/>
      <c r="K5" s="70"/>
      <c r="L5" s="98"/>
    </row>
    <row r="6" ht="24.4" customHeight="1" spans="1:12">
      <c r="A6" s="97"/>
      <c r="B6" s="70" t="s">
        <v>82</v>
      </c>
      <c r="C6" s="70" t="s">
        <v>83</v>
      </c>
      <c r="D6" s="70" t="s">
        <v>84</v>
      </c>
      <c r="E6" s="70"/>
      <c r="F6" s="70"/>
      <c r="G6" s="70"/>
      <c r="H6" s="70"/>
      <c r="I6" s="70"/>
      <c r="J6" s="70"/>
      <c r="K6" s="70"/>
      <c r="L6" s="99"/>
    </row>
    <row r="7" ht="27" customHeight="1" spans="1:12">
      <c r="A7" s="100"/>
      <c r="B7" s="70"/>
      <c r="C7" s="70"/>
      <c r="D7" s="70"/>
      <c r="E7" s="70"/>
      <c r="F7" s="70" t="s">
        <v>73</v>
      </c>
      <c r="G7" s="86"/>
      <c r="H7" s="86"/>
      <c r="I7" s="86"/>
      <c r="J7" s="73"/>
      <c r="K7" s="73"/>
      <c r="L7" s="102"/>
    </row>
    <row r="8" ht="27" customHeight="1" spans="1:12">
      <c r="A8" s="100"/>
      <c r="B8" s="123">
        <v>201</v>
      </c>
      <c r="C8" s="123">
        <v>33</v>
      </c>
      <c r="D8" s="124" t="s">
        <v>85</v>
      </c>
      <c r="E8" s="169">
        <v>303001</v>
      </c>
      <c r="F8" s="103" t="s">
        <v>86</v>
      </c>
      <c r="G8" s="125">
        <f>H8+I8</f>
        <v>393.1</v>
      </c>
      <c r="H8" s="125">
        <v>393.1</v>
      </c>
      <c r="I8" s="125"/>
      <c r="J8" s="73"/>
      <c r="K8" s="73"/>
      <c r="L8" s="102"/>
    </row>
    <row r="9" ht="27" customHeight="1" spans="1:12">
      <c r="A9" s="100"/>
      <c r="B9" s="123">
        <v>201</v>
      </c>
      <c r="C9" s="123">
        <v>33</v>
      </c>
      <c r="D9" s="124" t="s">
        <v>87</v>
      </c>
      <c r="E9" s="169">
        <v>303001</v>
      </c>
      <c r="F9" s="103" t="s">
        <v>88</v>
      </c>
      <c r="G9" s="125">
        <f t="shared" ref="G9:G15" si="0">H9+I9</f>
        <v>167</v>
      </c>
      <c r="H9" s="125"/>
      <c r="I9" s="126">
        <v>167</v>
      </c>
      <c r="J9" s="73"/>
      <c r="K9" s="73"/>
      <c r="L9" s="102"/>
    </row>
    <row r="10" ht="27" customHeight="1" spans="1:12">
      <c r="A10" s="100"/>
      <c r="B10" s="123">
        <v>201</v>
      </c>
      <c r="C10" s="123">
        <v>33</v>
      </c>
      <c r="D10" s="124" t="s">
        <v>89</v>
      </c>
      <c r="E10" s="169">
        <v>303001</v>
      </c>
      <c r="F10" s="103" t="s">
        <v>90</v>
      </c>
      <c r="G10" s="125">
        <f t="shared" si="0"/>
        <v>88.77</v>
      </c>
      <c r="H10" s="125">
        <v>88.77</v>
      </c>
      <c r="I10" s="125"/>
      <c r="J10" s="73"/>
      <c r="K10" s="73"/>
      <c r="L10" s="102"/>
    </row>
    <row r="11" ht="30" customHeight="1" spans="1:12">
      <c r="A11" s="100"/>
      <c r="B11" s="123">
        <v>208</v>
      </c>
      <c r="C11" s="124" t="s">
        <v>91</v>
      </c>
      <c r="D11" s="124" t="s">
        <v>91</v>
      </c>
      <c r="E11" s="169">
        <v>303001</v>
      </c>
      <c r="F11" s="127" t="s">
        <v>92</v>
      </c>
      <c r="G11" s="125">
        <f t="shared" si="0"/>
        <v>49.76</v>
      </c>
      <c r="H11" s="125">
        <v>49.76</v>
      </c>
      <c r="I11" s="125"/>
      <c r="J11" s="73"/>
      <c r="K11" s="73"/>
      <c r="L11" s="102"/>
    </row>
    <row r="12" ht="27" customHeight="1" spans="1:12">
      <c r="A12" s="100"/>
      <c r="B12" s="123">
        <v>210</v>
      </c>
      <c r="C12" s="124" t="s">
        <v>93</v>
      </c>
      <c r="D12" s="124" t="s">
        <v>85</v>
      </c>
      <c r="E12" s="169">
        <v>303001</v>
      </c>
      <c r="F12" s="103" t="s">
        <v>94</v>
      </c>
      <c r="G12" s="125">
        <f t="shared" si="0"/>
        <v>10.01</v>
      </c>
      <c r="H12" s="125">
        <v>10.01</v>
      </c>
      <c r="I12" s="125"/>
      <c r="J12" s="73"/>
      <c r="K12" s="73"/>
      <c r="L12" s="102"/>
    </row>
    <row r="13" ht="27" customHeight="1" spans="1:12">
      <c r="A13" s="100"/>
      <c r="B13" s="123">
        <v>210</v>
      </c>
      <c r="C13" s="124" t="s">
        <v>93</v>
      </c>
      <c r="D13" s="124" t="s">
        <v>87</v>
      </c>
      <c r="E13" s="169">
        <v>303001</v>
      </c>
      <c r="F13" s="103" t="s">
        <v>95</v>
      </c>
      <c r="G13" s="125">
        <f t="shared" si="0"/>
        <v>4.29</v>
      </c>
      <c r="H13" s="125">
        <v>4.29</v>
      </c>
      <c r="I13" s="125"/>
      <c r="J13" s="73"/>
      <c r="K13" s="73"/>
      <c r="L13" s="102"/>
    </row>
    <row r="14" ht="27" customHeight="1" spans="1:12">
      <c r="A14" s="100"/>
      <c r="B14" s="123">
        <v>210</v>
      </c>
      <c r="C14" s="124" t="s">
        <v>93</v>
      </c>
      <c r="D14" s="124" t="s">
        <v>96</v>
      </c>
      <c r="E14" s="169">
        <v>303001</v>
      </c>
      <c r="F14" s="103" t="s">
        <v>97</v>
      </c>
      <c r="G14" s="125">
        <f t="shared" si="0"/>
        <v>3.6</v>
      </c>
      <c r="H14" s="125">
        <v>3.6</v>
      </c>
      <c r="I14" s="125"/>
      <c r="J14" s="73"/>
      <c r="K14" s="73"/>
      <c r="L14" s="102"/>
    </row>
    <row r="15" ht="27" customHeight="1" spans="1:12">
      <c r="A15" s="100"/>
      <c r="B15" s="123">
        <v>221</v>
      </c>
      <c r="C15" s="124" t="s">
        <v>87</v>
      </c>
      <c r="D15" s="124" t="s">
        <v>85</v>
      </c>
      <c r="E15" s="169">
        <v>303001</v>
      </c>
      <c r="F15" s="103" t="s">
        <v>98</v>
      </c>
      <c r="G15" s="125">
        <f t="shared" si="0"/>
        <v>37.32</v>
      </c>
      <c r="H15" s="125">
        <v>37.32</v>
      </c>
      <c r="I15" s="125"/>
      <c r="J15" s="73"/>
      <c r="K15" s="73"/>
      <c r="L15" s="102"/>
    </row>
    <row r="16" ht="27" customHeight="1" spans="1:12">
      <c r="A16" s="100"/>
      <c r="B16" s="70"/>
      <c r="C16" s="70"/>
      <c r="D16" s="70"/>
      <c r="E16" s="70"/>
      <c r="F16" s="70"/>
      <c r="G16" s="86"/>
      <c r="H16" s="86"/>
      <c r="I16" s="86"/>
      <c r="J16" s="73"/>
      <c r="K16" s="73"/>
      <c r="L16" s="102"/>
    </row>
    <row r="17" ht="27" customHeight="1" spans="1:12">
      <c r="A17" s="100"/>
      <c r="B17" s="70"/>
      <c r="C17" s="70"/>
      <c r="D17" s="70"/>
      <c r="E17" s="70"/>
      <c r="F17" s="70"/>
      <c r="G17" s="86"/>
      <c r="H17" s="86"/>
      <c r="I17" s="86"/>
      <c r="J17" s="73"/>
      <c r="K17" s="73"/>
      <c r="L17" s="102"/>
    </row>
    <row r="18" ht="27" customHeight="1" spans="1:12">
      <c r="A18" s="100"/>
      <c r="B18" s="70"/>
      <c r="C18" s="70"/>
      <c r="D18" s="70"/>
      <c r="E18" s="70"/>
      <c r="F18" s="70"/>
      <c r="G18" s="86"/>
      <c r="H18" s="86"/>
      <c r="I18" s="86"/>
      <c r="J18" s="73"/>
      <c r="K18" s="73"/>
      <c r="L18" s="102"/>
    </row>
    <row r="19" ht="27" customHeight="1" spans="1:12">
      <c r="A19" s="97"/>
      <c r="B19" s="74"/>
      <c r="C19" s="74"/>
      <c r="D19" s="74"/>
      <c r="E19" s="74"/>
      <c r="F19" s="74" t="s">
        <v>24</v>
      </c>
      <c r="G19" s="170"/>
      <c r="H19" s="170"/>
      <c r="I19" s="170"/>
      <c r="J19" s="75"/>
      <c r="K19" s="75"/>
      <c r="L19" s="98"/>
    </row>
    <row r="20" ht="27" customHeight="1" spans="1:12">
      <c r="A20" s="97"/>
      <c r="B20" s="74"/>
      <c r="C20" s="74"/>
      <c r="D20" s="74"/>
      <c r="E20" s="74"/>
      <c r="F20" s="74" t="s">
        <v>24</v>
      </c>
      <c r="G20" s="170"/>
      <c r="H20" s="170"/>
      <c r="I20" s="170"/>
      <c r="J20" s="75"/>
      <c r="K20" s="75"/>
      <c r="L20" s="98"/>
    </row>
    <row r="21" ht="27" customHeight="1" spans="1:12">
      <c r="A21" s="97"/>
      <c r="B21" s="74"/>
      <c r="C21" s="74"/>
      <c r="D21" s="74"/>
      <c r="E21" s="74"/>
      <c r="F21" s="74" t="s">
        <v>99</v>
      </c>
      <c r="G21" s="170"/>
      <c r="H21" s="170"/>
      <c r="I21" s="170"/>
      <c r="J21" s="75"/>
      <c r="K21" s="75"/>
      <c r="L21" s="99"/>
    </row>
    <row r="22" ht="9.75" customHeight="1" spans="1:12">
      <c r="A22" s="128"/>
      <c r="B22" s="129"/>
      <c r="C22" s="129"/>
      <c r="D22" s="129"/>
      <c r="E22" s="129"/>
      <c r="F22" s="128"/>
      <c r="G22" s="171"/>
      <c r="H22" s="171"/>
      <c r="I22" s="171"/>
      <c r="J22" s="129"/>
      <c r="K22" s="129"/>
      <c r="L22" s="132"/>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7"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19" activePane="bottomLeft" state="frozen"/>
      <selection/>
      <selection pane="bottomLeft" activeCell="A4" sqref="$A4:$XFD34"/>
    </sheetView>
  </sheetViews>
  <sheetFormatPr defaultColWidth="10" defaultRowHeight="13.5"/>
  <cols>
    <col min="1" max="1" width="1.53333333333333" style="87" customWidth="1"/>
    <col min="2" max="2" width="29.6333333333333" style="87" customWidth="1"/>
    <col min="3" max="3" width="11.6333333333333" style="104" customWidth="1"/>
    <col min="4" max="4" width="29.6333333333333" style="87" customWidth="1"/>
    <col min="5" max="5" width="11.6333333333333" style="104" customWidth="1"/>
    <col min="6" max="6" width="13.1333333333333" style="104" customWidth="1"/>
    <col min="7" max="8" width="11.25" style="87" customWidth="1"/>
    <col min="9" max="9" width="1.53333333333333" style="87" customWidth="1"/>
    <col min="10" max="12" width="9.76666666666667" style="87" customWidth="1"/>
    <col min="13" max="16384" width="10" style="87"/>
  </cols>
  <sheetData>
    <row r="1" ht="25" customHeight="1" spans="1:9">
      <c r="A1" s="149"/>
      <c r="B1" s="41" t="s">
        <v>100</v>
      </c>
      <c r="C1" s="150"/>
      <c r="D1" s="151"/>
      <c r="H1" s="152"/>
      <c r="I1" s="118" t="s">
        <v>4</v>
      </c>
    </row>
    <row r="2" ht="22.8" customHeight="1" spans="1:9">
      <c r="A2" s="153"/>
      <c r="B2" s="154" t="s">
        <v>101</v>
      </c>
      <c r="C2" s="154"/>
      <c r="D2" s="154"/>
      <c r="E2" s="154"/>
      <c r="F2" s="155"/>
      <c r="G2" s="155"/>
      <c r="H2" s="155"/>
      <c r="I2" s="163"/>
    </row>
    <row r="3" ht="19.55" customHeight="1" spans="1:9">
      <c r="A3" s="153"/>
      <c r="B3" s="94" t="s">
        <v>6</v>
      </c>
      <c r="C3" s="95"/>
      <c r="D3" s="89"/>
      <c r="F3" s="156" t="s">
        <v>7</v>
      </c>
      <c r="G3" s="157"/>
      <c r="H3" s="157"/>
      <c r="I3" s="164"/>
    </row>
    <row r="4" s="148" customFormat="1" ht="30" customHeight="1" spans="1:9">
      <c r="A4" s="158"/>
      <c r="B4" s="70" t="s">
        <v>8</v>
      </c>
      <c r="C4" s="70"/>
      <c r="D4" s="70" t="s">
        <v>9</v>
      </c>
      <c r="E4" s="70"/>
      <c r="F4" s="70"/>
      <c r="G4" s="70"/>
      <c r="H4" s="70"/>
      <c r="I4" s="165"/>
    </row>
    <row r="5" s="148" customFormat="1" ht="30" customHeight="1" spans="1:9">
      <c r="A5" s="158"/>
      <c r="B5" s="70" t="s">
        <v>10</v>
      </c>
      <c r="C5" s="70" t="s">
        <v>11</v>
      </c>
      <c r="D5" s="70" t="s">
        <v>10</v>
      </c>
      <c r="E5" s="70" t="s">
        <v>60</v>
      </c>
      <c r="F5" s="85" t="s">
        <v>102</v>
      </c>
      <c r="G5" s="85" t="s">
        <v>103</v>
      </c>
      <c r="H5" s="85" t="s">
        <v>104</v>
      </c>
      <c r="I5" s="166"/>
    </row>
    <row r="6" s="148" customFormat="1" ht="30" customHeight="1" spans="1:9">
      <c r="A6" s="100"/>
      <c r="B6" s="159" t="s">
        <v>105</v>
      </c>
      <c r="C6" s="126">
        <v>753.85</v>
      </c>
      <c r="D6" s="159" t="s">
        <v>106</v>
      </c>
      <c r="E6" s="126">
        <f>SUM(E7:E33)</f>
        <v>753.85</v>
      </c>
      <c r="F6" s="126">
        <f>SUM(F7:F33)</f>
        <v>753.85</v>
      </c>
      <c r="G6" s="73"/>
      <c r="H6" s="73"/>
      <c r="I6" s="102"/>
    </row>
    <row r="7" s="148" customFormat="1" ht="30" customHeight="1" spans="1:9">
      <c r="A7" s="100"/>
      <c r="B7" s="159" t="s">
        <v>107</v>
      </c>
      <c r="C7" s="126">
        <v>753.85</v>
      </c>
      <c r="D7" s="159" t="s">
        <v>108</v>
      </c>
      <c r="E7" s="126">
        <v>648.87</v>
      </c>
      <c r="F7" s="126">
        <v>648.87</v>
      </c>
      <c r="G7" s="73"/>
      <c r="H7" s="73"/>
      <c r="I7" s="102"/>
    </row>
    <row r="8" s="148" customFormat="1" ht="30" customHeight="1" spans="1:9">
      <c r="A8" s="100"/>
      <c r="B8" s="159" t="s">
        <v>109</v>
      </c>
      <c r="C8" s="86"/>
      <c r="D8" s="159" t="s">
        <v>110</v>
      </c>
      <c r="E8" s="86"/>
      <c r="F8" s="86"/>
      <c r="G8" s="73"/>
      <c r="H8" s="73"/>
      <c r="I8" s="102"/>
    </row>
    <row r="9" s="148" customFormat="1" ht="30" customHeight="1" spans="1:9">
      <c r="A9" s="100"/>
      <c r="B9" s="159" t="s">
        <v>111</v>
      </c>
      <c r="C9" s="86"/>
      <c r="D9" s="159" t="s">
        <v>112</v>
      </c>
      <c r="E9" s="86"/>
      <c r="F9" s="86"/>
      <c r="G9" s="73"/>
      <c r="H9" s="73"/>
      <c r="I9" s="102"/>
    </row>
    <row r="10" s="148" customFormat="1" ht="30" customHeight="1" spans="1:9">
      <c r="A10" s="100"/>
      <c r="B10" s="159" t="s">
        <v>113</v>
      </c>
      <c r="C10" s="86"/>
      <c r="D10" s="159" t="s">
        <v>114</v>
      </c>
      <c r="E10" s="86"/>
      <c r="F10" s="86"/>
      <c r="G10" s="73"/>
      <c r="H10" s="73"/>
      <c r="I10" s="102"/>
    </row>
    <row r="11" s="148" customFormat="1" ht="30" customHeight="1" spans="1:9">
      <c r="A11" s="100"/>
      <c r="B11" s="159" t="s">
        <v>107</v>
      </c>
      <c r="C11" s="86"/>
      <c r="D11" s="159" t="s">
        <v>115</v>
      </c>
      <c r="E11" s="86"/>
      <c r="F11" s="86"/>
      <c r="G11" s="73"/>
      <c r="H11" s="73"/>
      <c r="I11" s="102"/>
    </row>
    <row r="12" s="148" customFormat="1" ht="30" customHeight="1" spans="1:9">
      <c r="A12" s="100"/>
      <c r="B12" s="159" t="s">
        <v>109</v>
      </c>
      <c r="C12" s="86"/>
      <c r="D12" s="159" t="s">
        <v>116</v>
      </c>
      <c r="E12" s="86"/>
      <c r="F12" s="86"/>
      <c r="G12" s="73"/>
      <c r="H12" s="73"/>
      <c r="I12" s="102"/>
    </row>
    <row r="13" s="148" customFormat="1" ht="30" customHeight="1" spans="1:9">
      <c r="A13" s="100"/>
      <c r="B13" s="159" t="s">
        <v>111</v>
      </c>
      <c r="C13" s="86"/>
      <c r="D13" s="159" t="s">
        <v>117</v>
      </c>
      <c r="E13" s="86"/>
      <c r="F13" s="86"/>
      <c r="G13" s="73"/>
      <c r="H13" s="73"/>
      <c r="I13" s="102"/>
    </row>
    <row r="14" s="148" customFormat="1" ht="30" customHeight="1" spans="1:9">
      <c r="A14" s="100"/>
      <c r="B14" s="159" t="s">
        <v>118</v>
      </c>
      <c r="C14" s="86"/>
      <c r="D14" s="159" t="s">
        <v>119</v>
      </c>
      <c r="E14" s="126">
        <v>49.76</v>
      </c>
      <c r="F14" s="126">
        <v>49.76</v>
      </c>
      <c r="G14" s="73"/>
      <c r="H14" s="73"/>
      <c r="I14" s="102"/>
    </row>
    <row r="15" s="148" customFormat="1" ht="30" customHeight="1" spans="1:9">
      <c r="A15" s="100"/>
      <c r="B15" s="159" t="s">
        <v>118</v>
      </c>
      <c r="C15" s="86"/>
      <c r="D15" s="159" t="s">
        <v>120</v>
      </c>
      <c r="E15" s="86"/>
      <c r="F15" s="86"/>
      <c r="G15" s="73"/>
      <c r="H15" s="73"/>
      <c r="I15" s="102"/>
    </row>
    <row r="16" s="148" customFormat="1" ht="30" customHeight="1" spans="1:9">
      <c r="A16" s="100"/>
      <c r="B16" s="159" t="s">
        <v>118</v>
      </c>
      <c r="C16" s="86"/>
      <c r="D16" s="159" t="s">
        <v>121</v>
      </c>
      <c r="E16" s="126">
        <v>17.9</v>
      </c>
      <c r="F16" s="126">
        <v>17.9</v>
      </c>
      <c r="G16" s="73"/>
      <c r="H16" s="73"/>
      <c r="I16" s="102"/>
    </row>
    <row r="17" s="148" customFormat="1" ht="30" customHeight="1" spans="1:9">
      <c r="A17" s="100"/>
      <c r="B17" s="159" t="s">
        <v>118</v>
      </c>
      <c r="C17" s="86"/>
      <c r="D17" s="159" t="s">
        <v>122</v>
      </c>
      <c r="E17" s="86"/>
      <c r="F17" s="86"/>
      <c r="G17" s="73"/>
      <c r="H17" s="73"/>
      <c r="I17" s="102"/>
    </row>
    <row r="18" s="148" customFormat="1" ht="30" customHeight="1" spans="1:9">
      <c r="A18" s="100"/>
      <c r="B18" s="159" t="s">
        <v>118</v>
      </c>
      <c r="C18" s="86"/>
      <c r="D18" s="159" t="s">
        <v>123</v>
      </c>
      <c r="E18" s="86"/>
      <c r="F18" s="86"/>
      <c r="G18" s="73"/>
      <c r="H18" s="73"/>
      <c r="I18" s="102"/>
    </row>
    <row r="19" s="148" customFormat="1" ht="30" customHeight="1" spans="1:9">
      <c r="A19" s="100"/>
      <c r="B19" s="159" t="s">
        <v>118</v>
      </c>
      <c r="C19" s="86"/>
      <c r="D19" s="159" t="s">
        <v>124</v>
      </c>
      <c r="E19" s="86"/>
      <c r="F19" s="86"/>
      <c r="G19" s="73"/>
      <c r="H19" s="73"/>
      <c r="I19" s="102"/>
    </row>
    <row r="20" s="148" customFormat="1" ht="30" customHeight="1" spans="1:9">
      <c r="A20" s="100"/>
      <c r="B20" s="159" t="s">
        <v>118</v>
      </c>
      <c r="C20" s="86"/>
      <c r="D20" s="159" t="s">
        <v>125</v>
      </c>
      <c r="E20" s="86"/>
      <c r="F20" s="86"/>
      <c r="G20" s="73"/>
      <c r="H20" s="73"/>
      <c r="I20" s="102"/>
    </row>
    <row r="21" s="148" customFormat="1" ht="30" customHeight="1" spans="1:9">
      <c r="A21" s="100"/>
      <c r="B21" s="159" t="s">
        <v>118</v>
      </c>
      <c r="C21" s="86"/>
      <c r="D21" s="159" t="s">
        <v>126</v>
      </c>
      <c r="E21" s="86"/>
      <c r="F21" s="86"/>
      <c r="G21" s="73"/>
      <c r="H21" s="73"/>
      <c r="I21" s="102"/>
    </row>
    <row r="22" s="148" customFormat="1" ht="30" customHeight="1" spans="1:9">
      <c r="A22" s="100"/>
      <c r="B22" s="159" t="s">
        <v>118</v>
      </c>
      <c r="C22" s="86"/>
      <c r="D22" s="159" t="s">
        <v>127</v>
      </c>
      <c r="E22" s="86"/>
      <c r="F22" s="86"/>
      <c r="G22" s="73"/>
      <c r="H22" s="73"/>
      <c r="I22" s="102"/>
    </row>
    <row r="23" s="148" customFormat="1" ht="30" customHeight="1" spans="1:9">
      <c r="A23" s="100"/>
      <c r="B23" s="159" t="s">
        <v>118</v>
      </c>
      <c r="C23" s="86"/>
      <c r="D23" s="159" t="s">
        <v>128</v>
      </c>
      <c r="E23" s="86"/>
      <c r="F23" s="86"/>
      <c r="G23" s="73"/>
      <c r="H23" s="73"/>
      <c r="I23" s="102"/>
    </row>
    <row r="24" s="148" customFormat="1" ht="30" customHeight="1" spans="1:9">
      <c r="A24" s="100"/>
      <c r="B24" s="159" t="s">
        <v>118</v>
      </c>
      <c r="C24" s="86"/>
      <c r="D24" s="159" t="s">
        <v>129</v>
      </c>
      <c r="E24" s="86"/>
      <c r="F24" s="86"/>
      <c r="G24" s="73"/>
      <c r="H24" s="73"/>
      <c r="I24" s="102"/>
    </row>
    <row r="25" s="148" customFormat="1" ht="30" customHeight="1" spans="1:9">
      <c r="A25" s="100"/>
      <c r="B25" s="159" t="s">
        <v>118</v>
      </c>
      <c r="C25" s="86"/>
      <c r="D25" s="159" t="s">
        <v>130</v>
      </c>
      <c r="E25" s="86"/>
      <c r="F25" s="86"/>
      <c r="G25" s="73"/>
      <c r="H25" s="73"/>
      <c r="I25" s="102"/>
    </row>
    <row r="26" s="148" customFormat="1" ht="30" customHeight="1" spans="1:9">
      <c r="A26" s="100"/>
      <c r="B26" s="159" t="s">
        <v>118</v>
      </c>
      <c r="C26" s="86"/>
      <c r="D26" s="159" t="s">
        <v>131</v>
      </c>
      <c r="E26" s="126">
        <v>37.32</v>
      </c>
      <c r="F26" s="126">
        <v>37.32</v>
      </c>
      <c r="G26" s="73"/>
      <c r="H26" s="73"/>
      <c r="I26" s="102"/>
    </row>
    <row r="27" s="148" customFormat="1" ht="30" customHeight="1" spans="1:9">
      <c r="A27" s="100"/>
      <c r="B27" s="159" t="s">
        <v>118</v>
      </c>
      <c r="C27" s="86"/>
      <c r="D27" s="159" t="s">
        <v>132</v>
      </c>
      <c r="E27" s="86"/>
      <c r="F27" s="86"/>
      <c r="G27" s="73"/>
      <c r="H27" s="73"/>
      <c r="I27" s="102"/>
    </row>
    <row r="28" s="148" customFormat="1" ht="30" customHeight="1" spans="1:9">
      <c r="A28" s="100"/>
      <c r="B28" s="159" t="s">
        <v>118</v>
      </c>
      <c r="C28" s="86"/>
      <c r="D28" s="159" t="s">
        <v>133</v>
      </c>
      <c r="E28" s="86"/>
      <c r="F28" s="86"/>
      <c r="G28" s="73"/>
      <c r="H28" s="73"/>
      <c r="I28" s="102"/>
    </row>
    <row r="29" s="148" customFormat="1" ht="30" customHeight="1" spans="1:9">
      <c r="A29" s="100"/>
      <c r="B29" s="159" t="s">
        <v>118</v>
      </c>
      <c r="C29" s="86"/>
      <c r="D29" s="159" t="s">
        <v>134</v>
      </c>
      <c r="E29" s="86"/>
      <c r="F29" s="86"/>
      <c r="G29" s="73"/>
      <c r="H29" s="73"/>
      <c r="I29" s="102"/>
    </row>
    <row r="30" s="148" customFormat="1" ht="30" customHeight="1" spans="1:9">
      <c r="A30" s="100"/>
      <c r="B30" s="159" t="s">
        <v>118</v>
      </c>
      <c r="C30" s="86"/>
      <c r="D30" s="159" t="s">
        <v>135</v>
      </c>
      <c r="E30" s="86"/>
      <c r="F30" s="86"/>
      <c r="G30" s="73"/>
      <c r="H30" s="73"/>
      <c r="I30" s="102"/>
    </row>
    <row r="31" s="148" customFormat="1" ht="30" customHeight="1" spans="1:9">
      <c r="A31" s="100"/>
      <c r="B31" s="159" t="s">
        <v>118</v>
      </c>
      <c r="C31" s="86"/>
      <c r="D31" s="159" t="s">
        <v>136</v>
      </c>
      <c r="E31" s="86"/>
      <c r="F31" s="86"/>
      <c r="G31" s="73"/>
      <c r="H31" s="73"/>
      <c r="I31" s="102"/>
    </row>
    <row r="32" s="148" customFormat="1" ht="30" customHeight="1" spans="1:9">
      <c r="A32" s="100"/>
      <c r="B32" s="159" t="s">
        <v>118</v>
      </c>
      <c r="C32" s="86"/>
      <c r="D32" s="159" t="s">
        <v>137</v>
      </c>
      <c r="E32" s="86"/>
      <c r="F32" s="86"/>
      <c r="G32" s="73"/>
      <c r="H32" s="73"/>
      <c r="I32" s="102"/>
    </row>
    <row r="33" s="148" customFormat="1" ht="30" customHeight="1" spans="1:9">
      <c r="A33" s="100"/>
      <c r="B33" s="159" t="s">
        <v>118</v>
      </c>
      <c r="C33" s="86"/>
      <c r="D33" s="159" t="s">
        <v>138</v>
      </c>
      <c r="E33" s="86"/>
      <c r="F33" s="86"/>
      <c r="G33" s="73"/>
      <c r="H33" s="73"/>
      <c r="I33" s="102"/>
    </row>
    <row r="34" s="148" customFormat="1" ht="9.75" customHeight="1" spans="1:9">
      <c r="A34" s="160"/>
      <c r="B34" s="160"/>
      <c r="C34" s="161"/>
      <c r="D34" s="162"/>
      <c r="E34" s="161"/>
      <c r="F34" s="161"/>
      <c r="G34" s="160"/>
      <c r="H34" s="160"/>
      <c r="I34" s="167"/>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4"/>
  <sheetViews>
    <sheetView workbookViewId="0">
      <pane ySplit="6" topLeftCell="A22" activePane="bottomLeft" state="frozen"/>
      <selection/>
      <selection pane="bottomLeft" activeCell="E8" sqref="E8:E34"/>
    </sheetView>
  </sheetViews>
  <sheetFormatPr defaultColWidth="10" defaultRowHeight="13.5"/>
  <cols>
    <col min="1" max="1" width="1.53333333333333" style="87" customWidth="1"/>
    <col min="2" max="3" width="5.88333333333333" style="87" customWidth="1"/>
    <col min="4" max="4" width="11.6333333333333" style="104" customWidth="1"/>
    <col min="5" max="5" width="48.5" style="87" customWidth="1"/>
    <col min="6" max="10" width="7.875" style="87" customWidth="1"/>
    <col min="11" max="13" width="5.88333333333333" style="87" customWidth="1"/>
    <col min="14" max="16" width="7.25" style="87" customWidth="1"/>
    <col min="17" max="23" width="5.88333333333333" style="87" customWidth="1"/>
    <col min="24" max="26" width="7.25" style="87" customWidth="1"/>
    <col min="27" max="33" width="5.88333333333333" style="87" customWidth="1"/>
    <col min="34" max="39" width="7.25" style="87" customWidth="1"/>
    <col min="40" max="40" width="1.53333333333333" style="87" customWidth="1"/>
    <col min="41" max="42" width="9.76666666666667" style="87" customWidth="1"/>
    <col min="43" max="16384" width="10" style="87"/>
  </cols>
  <sheetData>
    <row r="1" ht="25" customHeight="1" spans="1:40">
      <c r="A1" s="105"/>
      <c r="B1" s="41" t="s">
        <v>139</v>
      </c>
      <c r="C1" s="41"/>
      <c r="D1" s="133"/>
      <c r="E1" s="106"/>
      <c r="F1" s="88"/>
      <c r="G1" s="88"/>
      <c r="H1" s="88"/>
      <c r="I1" s="106"/>
      <c r="J1" s="106"/>
      <c r="K1" s="88"/>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45"/>
      <c r="AN1" s="146"/>
    </row>
    <row r="2" ht="22.8" customHeight="1" spans="1:40">
      <c r="A2" s="88"/>
      <c r="B2" s="92" t="s">
        <v>140</v>
      </c>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146"/>
    </row>
    <row r="3" ht="19.55" customHeight="1" spans="1:40">
      <c r="A3" s="93"/>
      <c r="B3" s="94" t="s">
        <v>6</v>
      </c>
      <c r="C3" s="94"/>
      <c r="D3" s="95"/>
      <c r="E3" s="94"/>
      <c r="F3" s="134"/>
      <c r="G3" s="93"/>
      <c r="H3" s="131"/>
      <c r="I3" s="134"/>
      <c r="J3" s="134"/>
      <c r="K3" s="137"/>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1" t="s">
        <v>7</v>
      </c>
      <c r="AM3" s="131"/>
      <c r="AN3" s="147"/>
    </row>
    <row r="4" ht="24.4" customHeight="1" spans="1:40">
      <c r="A4" s="91"/>
      <c r="B4" s="85" t="s">
        <v>10</v>
      </c>
      <c r="C4" s="85"/>
      <c r="D4" s="85"/>
      <c r="E4" s="85"/>
      <c r="F4" s="85" t="s">
        <v>141</v>
      </c>
      <c r="G4" s="85" t="s">
        <v>142</v>
      </c>
      <c r="H4" s="85"/>
      <c r="I4" s="85"/>
      <c r="J4" s="85"/>
      <c r="K4" s="85"/>
      <c r="L4" s="85"/>
      <c r="M4" s="85"/>
      <c r="N4" s="85"/>
      <c r="O4" s="85"/>
      <c r="P4" s="85"/>
      <c r="Q4" s="85" t="s">
        <v>143</v>
      </c>
      <c r="R4" s="85"/>
      <c r="S4" s="85"/>
      <c r="T4" s="85"/>
      <c r="U4" s="85"/>
      <c r="V4" s="85"/>
      <c r="W4" s="85"/>
      <c r="X4" s="85"/>
      <c r="Y4" s="85"/>
      <c r="Z4" s="85"/>
      <c r="AA4" s="85" t="s">
        <v>144</v>
      </c>
      <c r="AB4" s="85"/>
      <c r="AC4" s="85"/>
      <c r="AD4" s="85"/>
      <c r="AE4" s="85"/>
      <c r="AF4" s="85"/>
      <c r="AG4" s="85"/>
      <c r="AH4" s="85"/>
      <c r="AI4" s="85"/>
      <c r="AJ4" s="85"/>
      <c r="AK4" s="85"/>
      <c r="AL4" s="85"/>
      <c r="AM4" s="85"/>
      <c r="AN4" s="118"/>
    </row>
    <row r="5" ht="24.4" customHeight="1" spans="1:40">
      <c r="A5" s="91"/>
      <c r="B5" s="85" t="s">
        <v>81</v>
      </c>
      <c r="C5" s="85"/>
      <c r="D5" s="85" t="s">
        <v>71</v>
      </c>
      <c r="E5" s="85" t="s">
        <v>72</v>
      </c>
      <c r="F5" s="85"/>
      <c r="G5" s="85" t="s">
        <v>60</v>
      </c>
      <c r="H5" s="85" t="s">
        <v>145</v>
      </c>
      <c r="I5" s="85"/>
      <c r="J5" s="85"/>
      <c r="K5" s="85" t="s">
        <v>146</v>
      </c>
      <c r="L5" s="85"/>
      <c r="M5" s="85"/>
      <c r="N5" s="85" t="s">
        <v>147</v>
      </c>
      <c r="O5" s="85"/>
      <c r="P5" s="85"/>
      <c r="Q5" s="85" t="s">
        <v>60</v>
      </c>
      <c r="R5" s="85" t="s">
        <v>145</v>
      </c>
      <c r="S5" s="85"/>
      <c r="T5" s="85"/>
      <c r="U5" s="85" t="s">
        <v>146</v>
      </c>
      <c r="V5" s="85"/>
      <c r="W5" s="85"/>
      <c r="X5" s="85" t="s">
        <v>147</v>
      </c>
      <c r="Y5" s="85"/>
      <c r="Z5" s="85"/>
      <c r="AA5" s="85" t="s">
        <v>60</v>
      </c>
      <c r="AB5" s="85" t="s">
        <v>145</v>
      </c>
      <c r="AC5" s="85"/>
      <c r="AD5" s="85"/>
      <c r="AE5" s="85" t="s">
        <v>146</v>
      </c>
      <c r="AF5" s="85"/>
      <c r="AG5" s="85"/>
      <c r="AH5" s="85" t="s">
        <v>147</v>
      </c>
      <c r="AI5" s="85"/>
      <c r="AJ5" s="85"/>
      <c r="AK5" s="85" t="s">
        <v>148</v>
      </c>
      <c r="AL5" s="85"/>
      <c r="AM5" s="85"/>
      <c r="AN5" s="118"/>
    </row>
    <row r="6" ht="39" customHeight="1" spans="1:40">
      <c r="A6" s="89"/>
      <c r="B6" s="85" t="s">
        <v>82</v>
      </c>
      <c r="C6" s="85" t="s">
        <v>83</v>
      </c>
      <c r="D6" s="85"/>
      <c r="E6" s="85"/>
      <c r="F6" s="85"/>
      <c r="G6" s="85"/>
      <c r="H6" s="85" t="s">
        <v>149</v>
      </c>
      <c r="I6" s="85" t="s">
        <v>77</v>
      </c>
      <c r="J6" s="85" t="s">
        <v>78</v>
      </c>
      <c r="K6" s="85" t="s">
        <v>149</v>
      </c>
      <c r="L6" s="85" t="s">
        <v>77</v>
      </c>
      <c r="M6" s="85" t="s">
        <v>78</v>
      </c>
      <c r="N6" s="85" t="s">
        <v>149</v>
      </c>
      <c r="O6" s="85" t="s">
        <v>150</v>
      </c>
      <c r="P6" s="85" t="s">
        <v>151</v>
      </c>
      <c r="Q6" s="85"/>
      <c r="R6" s="85" t="s">
        <v>149</v>
      </c>
      <c r="S6" s="85" t="s">
        <v>77</v>
      </c>
      <c r="T6" s="85" t="s">
        <v>78</v>
      </c>
      <c r="U6" s="85" t="s">
        <v>149</v>
      </c>
      <c r="V6" s="85" t="s">
        <v>77</v>
      </c>
      <c r="W6" s="85" t="s">
        <v>78</v>
      </c>
      <c r="X6" s="85" t="s">
        <v>149</v>
      </c>
      <c r="Y6" s="85" t="s">
        <v>150</v>
      </c>
      <c r="Z6" s="85" t="s">
        <v>151</v>
      </c>
      <c r="AA6" s="85"/>
      <c r="AB6" s="85" t="s">
        <v>149</v>
      </c>
      <c r="AC6" s="85" t="s">
        <v>77</v>
      </c>
      <c r="AD6" s="85" t="s">
        <v>78</v>
      </c>
      <c r="AE6" s="85" t="s">
        <v>149</v>
      </c>
      <c r="AF6" s="85" t="s">
        <v>77</v>
      </c>
      <c r="AG6" s="85" t="s">
        <v>78</v>
      </c>
      <c r="AH6" s="85" t="s">
        <v>149</v>
      </c>
      <c r="AI6" s="85" t="s">
        <v>150</v>
      </c>
      <c r="AJ6" s="85" t="s">
        <v>151</v>
      </c>
      <c r="AK6" s="85" t="s">
        <v>149</v>
      </c>
      <c r="AL6" s="85" t="s">
        <v>150</v>
      </c>
      <c r="AM6" s="85" t="s">
        <v>151</v>
      </c>
      <c r="AN6" s="118"/>
    </row>
    <row r="7" ht="22.8" customHeight="1" spans="1:40">
      <c r="A7" s="91"/>
      <c r="B7" s="70"/>
      <c r="C7" s="70"/>
      <c r="D7" s="70"/>
      <c r="E7" s="70" t="s">
        <v>73</v>
      </c>
      <c r="F7" s="73">
        <f>F8+F18+F32</f>
        <v>753.85</v>
      </c>
      <c r="G7" s="73">
        <f>G8+G18+G32</f>
        <v>753.85</v>
      </c>
      <c r="H7" s="73">
        <f>H8+H18+H32</f>
        <v>753.85</v>
      </c>
      <c r="I7" s="73">
        <f>I8+I18+I32</f>
        <v>586.85</v>
      </c>
      <c r="J7" s="73">
        <f>J8+J18+J32</f>
        <v>167</v>
      </c>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118"/>
    </row>
    <row r="8" ht="22.8" customHeight="1" spans="1:40">
      <c r="A8" s="91"/>
      <c r="B8" s="110">
        <v>301</v>
      </c>
      <c r="C8" s="111"/>
      <c r="D8" s="135">
        <v>303001</v>
      </c>
      <c r="E8" s="112" t="s">
        <v>152</v>
      </c>
      <c r="F8" s="136">
        <f t="shared" ref="F8:F34" si="0">G8</f>
        <v>418.01</v>
      </c>
      <c r="G8" s="136">
        <f t="shared" ref="G8:G34" si="1">H8</f>
        <v>418.01</v>
      </c>
      <c r="H8" s="136">
        <f t="shared" ref="H8:H34" si="2">I8+J8</f>
        <v>418.01</v>
      </c>
      <c r="I8" s="138">
        <v>418.01</v>
      </c>
      <c r="J8" s="110"/>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118"/>
    </row>
    <row r="9" ht="20" customHeight="1" spans="1:40">
      <c r="A9" s="91"/>
      <c r="B9" s="110">
        <v>301</v>
      </c>
      <c r="C9" s="114" t="s">
        <v>85</v>
      </c>
      <c r="D9" s="135">
        <v>303001</v>
      </c>
      <c r="E9" s="115" t="s">
        <v>153</v>
      </c>
      <c r="F9" s="136">
        <f t="shared" si="0"/>
        <v>111.34</v>
      </c>
      <c r="G9" s="136">
        <f t="shared" si="1"/>
        <v>111.34</v>
      </c>
      <c r="H9" s="136">
        <f t="shared" si="2"/>
        <v>111.34</v>
      </c>
      <c r="I9" s="138">
        <v>111.34</v>
      </c>
      <c r="J9" s="110"/>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118"/>
    </row>
    <row r="10" ht="20" customHeight="1" spans="1:40">
      <c r="A10" s="91"/>
      <c r="B10" s="110">
        <v>301</v>
      </c>
      <c r="C10" s="114" t="s">
        <v>87</v>
      </c>
      <c r="D10" s="135">
        <v>303001</v>
      </c>
      <c r="E10" s="115" t="s">
        <v>154</v>
      </c>
      <c r="F10" s="136">
        <f t="shared" si="0"/>
        <v>53.05</v>
      </c>
      <c r="G10" s="136">
        <f t="shared" si="1"/>
        <v>53.05</v>
      </c>
      <c r="H10" s="136">
        <f t="shared" si="2"/>
        <v>53.05</v>
      </c>
      <c r="I10" s="138">
        <v>53.05</v>
      </c>
      <c r="J10" s="110"/>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118"/>
    </row>
    <row r="11" ht="20" customHeight="1" spans="1:40">
      <c r="A11" s="91"/>
      <c r="B11" s="110">
        <v>301</v>
      </c>
      <c r="C11" s="114" t="s">
        <v>96</v>
      </c>
      <c r="D11" s="135">
        <v>303001</v>
      </c>
      <c r="E11" s="115" t="s">
        <v>155</v>
      </c>
      <c r="F11" s="136">
        <f t="shared" si="0"/>
        <v>94.01</v>
      </c>
      <c r="G11" s="136">
        <f t="shared" si="1"/>
        <v>94.01</v>
      </c>
      <c r="H11" s="136">
        <f t="shared" si="2"/>
        <v>94.01</v>
      </c>
      <c r="I11" s="138">
        <v>94.01</v>
      </c>
      <c r="J11" s="110"/>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118"/>
    </row>
    <row r="12" ht="20" customHeight="1" spans="1:40">
      <c r="A12" s="91"/>
      <c r="B12" s="110">
        <v>301</v>
      </c>
      <c r="C12" s="114" t="s">
        <v>156</v>
      </c>
      <c r="D12" s="135">
        <v>303001</v>
      </c>
      <c r="E12" s="115" t="s">
        <v>157</v>
      </c>
      <c r="F12" s="136">
        <f t="shared" si="0"/>
        <v>53.66</v>
      </c>
      <c r="G12" s="136">
        <f t="shared" si="1"/>
        <v>53.66</v>
      </c>
      <c r="H12" s="136">
        <f t="shared" si="2"/>
        <v>53.66</v>
      </c>
      <c r="I12" s="138">
        <v>53.66</v>
      </c>
      <c r="J12" s="110"/>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118"/>
    </row>
    <row r="13" ht="32" customHeight="1" spans="1:40">
      <c r="A13" s="91"/>
      <c r="B13" s="110">
        <v>301</v>
      </c>
      <c r="C13" s="114" t="s">
        <v>158</v>
      </c>
      <c r="D13" s="135">
        <v>303001</v>
      </c>
      <c r="E13" s="116" t="s">
        <v>159</v>
      </c>
      <c r="F13" s="136">
        <f t="shared" si="0"/>
        <v>49.76</v>
      </c>
      <c r="G13" s="136">
        <f t="shared" si="1"/>
        <v>49.76</v>
      </c>
      <c r="H13" s="136">
        <f t="shared" si="2"/>
        <v>49.76</v>
      </c>
      <c r="I13" s="138">
        <v>49.76</v>
      </c>
      <c r="J13" s="110"/>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118"/>
    </row>
    <row r="14" ht="32" customHeight="1" spans="1:40">
      <c r="A14" s="91"/>
      <c r="B14" s="110">
        <v>301</v>
      </c>
      <c r="C14" s="114" t="s">
        <v>160</v>
      </c>
      <c r="D14" s="135">
        <v>303001</v>
      </c>
      <c r="E14" s="116" t="s">
        <v>161</v>
      </c>
      <c r="F14" s="136">
        <f t="shared" si="0"/>
        <v>14.3</v>
      </c>
      <c r="G14" s="136">
        <f t="shared" si="1"/>
        <v>14.3</v>
      </c>
      <c r="H14" s="136">
        <f t="shared" si="2"/>
        <v>14.3</v>
      </c>
      <c r="I14" s="138">
        <v>14.3</v>
      </c>
      <c r="J14" s="110"/>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118"/>
    </row>
    <row r="15" ht="20" customHeight="1" spans="1:40">
      <c r="A15" s="91"/>
      <c r="B15" s="110">
        <v>301</v>
      </c>
      <c r="C15" s="114" t="s">
        <v>93</v>
      </c>
      <c r="D15" s="135">
        <v>303001</v>
      </c>
      <c r="E15" s="115" t="s">
        <v>162</v>
      </c>
      <c r="F15" s="136">
        <f t="shared" si="0"/>
        <v>3.6</v>
      </c>
      <c r="G15" s="136">
        <f t="shared" si="1"/>
        <v>3.6</v>
      </c>
      <c r="H15" s="136">
        <f t="shared" si="2"/>
        <v>3.6</v>
      </c>
      <c r="I15" s="138">
        <v>3.6</v>
      </c>
      <c r="J15" s="110"/>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118"/>
    </row>
    <row r="16" ht="20" customHeight="1" spans="1:40">
      <c r="A16" s="91"/>
      <c r="B16" s="110">
        <v>301</v>
      </c>
      <c r="C16" s="114" t="s">
        <v>163</v>
      </c>
      <c r="D16" s="135">
        <v>303001</v>
      </c>
      <c r="E16" s="115" t="s">
        <v>164</v>
      </c>
      <c r="F16" s="136">
        <f t="shared" si="0"/>
        <v>0.97</v>
      </c>
      <c r="G16" s="136">
        <f t="shared" si="1"/>
        <v>0.97</v>
      </c>
      <c r="H16" s="136">
        <f t="shared" si="2"/>
        <v>0.97</v>
      </c>
      <c r="I16" s="138">
        <v>0.97</v>
      </c>
      <c r="J16" s="110"/>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118"/>
    </row>
    <row r="17" ht="20" customHeight="1" spans="1:40">
      <c r="A17" s="91"/>
      <c r="B17" s="110">
        <v>301</v>
      </c>
      <c r="C17" s="114" t="s">
        <v>165</v>
      </c>
      <c r="D17" s="135">
        <v>303001</v>
      </c>
      <c r="E17" s="115" t="s">
        <v>98</v>
      </c>
      <c r="F17" s="136">
        <f t="shared" si="0"/>
        <v>37.32</v>
      </c>
      <c r="G17" s="136">
        <f t="shared" si="1"/>
        <v>37.32</v>
      </c>
      <c r="H17" s="136">
        <f t="shared" si="2"/>
        <v>37.32</v>
      </c>
      <c r="I17" s="138">
        <v>37.32</v>
      </c>
      <c r="J17" s="110"/>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118"/>
    </row>
    <row r="18" ht="20" customHeight="1" spans="1:40">
      <c r="A18" s="91"/>
      <c r="B18" s="110">
        <v>302</v>
      </c>
      <c r="C18" s="114"/>
      <c r="D18" s="135">
        <v>303001</v>
      </c>
      <c r="E18" s="112" t="s">
        <v>166</v>
      </c>
      <c r="F18" s="136">
        <f t="shared" si="0"/>
        <v>334.74</v>
      </c>
      <c r="G18" s="136">
        <f t="shared" si="1"/>
        <v>334.74</v>
      </c>
      <c r="H18" s="136">
        <f t="shared" si="2"/>
        <v>334.74</v>
      </c>
      <c r="I18" s="138">
        <v>167.74</v>
      </c>
      <c r="J18" s="138">
        <v>167</v>
      </c>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118"/>
    </row>
    <row r="19" ht="20" customHeight="1" spans="1:40">
      <c r="A19" s="91"/>
      <c r="B19" s="110">
        <v>302</v>
      </c>
      <c r="C19" s="114" t="s">
        <v>85</v>
      </c>
      <c r="D19" s="135">
        <v>303001</v>
      </c>
      <c r="E19" s="115" t="s">
        <v>167</v>
      </c>
      <c r="F19" s="136">
        <f t="shared" si="0"/>
        <v>20</v>
      </c>
      <c r="G19" s="136">
        <f t="shared" si="1"/>
        <v>20</v>
      </c>
      <c r="H19" s="136">
        <f t="shared" si="2"/>
        <v>20</v>
      </c>
      <c r="I19" s="138">
        <v>20</v>
      </c>
      <c r="J19" s="110"/>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118"/>
    </row>
    <row r="20" ht="20" customHeight="1" spans="1:40">
      <c r="A20" s="91"/>
      <c r="B20" s="110">
        <v>302</v>
      </c>
      <c r="C20" s="114" t="s">
        <v>87</v>
      </c>
      <c r="D20" s="135">
        <v>303001</v>
      </c>
      <c r="E20" s="115" t="s">
        <v>168</v>
      </c>
      <c r="F20" s="136">
        <f t="shared" si="0"/>
        <v>20</v>
      </c>
      <c r="G20" s="136">
        <f t="shared" si="1"/>
        <v>20</v>
      </c>
      <c r="H20" s="136">
        <f t="shared" si="2"/>
        <v>20</v>
      </c>
      <c r="I20" s="138">
        <v>20</v>
      </c>
      <c r="J20" s="110"/>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118"/>
    </row>
    <row r="21" ht="20" customHeight="1" spans="1:40">
      <c r="A21" s="91"/>
      <c r="B21" s="110">
        <v>302</v>
      </c>
      <c r="C21" s="114" t="s">
        <v>91</v>
      </c>
      <c r="D21" s="135">
        <v>303001</v>
      </c>
      <c r="E21" s="115" t="s">
        <v>169</v>
      </c>
      <c r="F21" s="136">
        <f t="shared" si="0"/>
        <v>1</v>
      </c>
      <c r="G21" s="136">
        <f t="shared" si="1"/>
        <v>1</v>
      </c>
      <c r="H21" s="136">
        <f t="shared" si="2"/>
        <v>1</v>
      </c>
      <c r="I21" s="138">
        <v>1</v>
      </c>
      <c r="J21" s="110"/>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118"/>
    </row>
    <row r="22" ht="20" customHeight="1" spans="1:40">
      <c r="A22" s="91"/>
      <c r="B22" s="110">
        <v>302</v>
      </c>
      <c r="C22" s="114" t="s">
        <v>170</v>
      </c>
      <c r="D22" s="135">
        <v>303001</v>
      </c>
      <c r="E22" s="115" t="s">
        <v>171</v>
      </c>
      <c r="F22" s="136">
        <f t="shared" si="0"/>
        <v>5</v>
      </c>
      <c r="G22" s="136">
        <f t="shared" si="1"/>
        <v>5</v>
      </c>
      <c r="H22" s="136">
        <f t="shared" si="2"/>
        <v>5</v>
      </c>
      <c r="I22" s="139">
        <v>5</v>
      </c>
      <c r="J22" s="140"/>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118"/>
    </row>
    <row r="23" ht="20" customHeight="1" spans="1:40">
      <c r="A23" s="91"/>
      <c r="B23" s="110">
        <v>302</v>
      </c>
      <c r="C23" s="114" t="s">
        <v>156</v>
      </c>
      <c r="D23" s="135">
        <v>303001</v>
      </c>
      <c r="E23" s="115" t="s">
        <v>172</v>
      </c>
      <c r="F23" s="136">
        <f t="shared" si="0"/>
        <v>18</v>
      </c>
      <c r="G23" s="136">
        <f t="shared" si="1"/>
        <v>18</v>
      </c>
      <c r="H23" s="136">
        <f t="shared" si="2"/>
        <v>18</v>
      </c>
      <c r="I23" s="139">
        <v>18</v>
      </c>
      <c r="J23" s="140"/>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118"/>
    </row>
    <row r="24" ht="20" customHeight="1" spans="1:40">
      <c r="A24" s="91"/>
      <c r="B24" s="110">
        <v>302</v>
      </c>
      <c r="C24" s="114" t="s">
        <v>93</v>
      </c>
      <c r="D24" s="135">
        <v>303001</v>
      </c>
      <c r="E24" s="115" t="s">
        <v>173</v>
      </c>
      <c r="F24" s="136">
        <f t="shared" si="0"/>
        <v>26.2</v>
      </c>
      <c r="G24" s="136">
        <f t="shared" si="1"/>
        <v>26.2</v>
      </c>
      <c r="H24" s="136">
        <f t="shared" si="2"/>
        <v>26.2</v>
      </c>
      <c r="I24" s="139">
        <v>26.2</v>
      </c>
      <c r="J24" s="140"/>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118"/>
    </row>
    <row r="25" ht="20" customHeight="1" spans="1:40">
      <c r="A25" s="91"/>
      <c r="B25" s="110">
        <v>302</v>
      </c>
      <c r="C25" s="114" t="s">
        <v>165</v>
      </c>
      <c r="D25" s="135">
        <v>303001</v>
      </c>
      <c r="E25" s="115" t="s">
        <v>174</v>
      </c>
      <c r="F25" s="136">
        <f t="shared" si="0"/>
        <v>4</v>
      </c>
      <c r="G25" s="136">
        <f t="shared" si="1"/>
        <v>4</v>
      </c>
      <c r="H25" s="136">
        <f t="shared" si="2"/>
        <v>4</v>
      </c>
      <c r="I25" s="139">
        <v>4</v>
      </c>
      <c r="J25" s="140"/>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118"/>
    </row>
    <row r="26" ht="20" customHeight="1" spans="1:40">
      <c r="A26" s="91"/>
      <c r="B26" s="110">
        <v>302</v>
      </c>
      <c r="C26" s="114" t="s">
        <v>175</v>
      </c>
      <c r="D26" s="135">
        <v>303001</v>
      </c>
      <c r="E26" s="115" t="s">
        <v>176</v>
      </c>
      <c r="F26" s="136">
        <f t="shared" si="0"/>
        <v>8</v>
      </c>
      <c r="G26" s="136">
        <f t="shared" si="1"/>
        <v>8</v>
      </c>
      <c r="H26" s="136">
        <f t="shared" si="2"/>
        <v>8</v>
      </c>
      <c r="I26" s="139">
        <v>8</v>
      </c>
      <c r="J26" s="140"/>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118"/>
    </row>
    <row r="27" ht="20" customHeight="1" spans="1:40">
      <c r="A27" s="91"/>
      <c r="B27" s="110">
        <v>302</v>
      </c>
      <c r="C27" s="114" t="s">
        <v>177</v>
      </c>
      <c r="D27" s="135">
        <v>303001</v>
      </c>
      <c r="E27" s="115" t="s">
        <v>178</v>
      </c>
      <c r="F27" s="136">
        <f t="shared" si="0"/>
        <v>20</v>
      </c>
      <c r="G27" s="136">
        <f t="shared" si="1"/>
        <v>20</v>
      </c>
      <c r="H27" s="136">
        <f t="shared" si="2"/>
        <v>20</v>
      </c>
      <c r="I27" s="139">
        <v>20</v>
      </c>
      <c r="J27" s="140"/>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118"/>
    </row>
    <row r="28" ht="20" customHeight="1" spans="1:40">
      <c r="A28" s="91"/>
      <c r="B28" s="110">
        <v>302</v>
      </c>
      <c r="C28" s="114" t="s">
        <v>179</v>
      </c>
      <c r="D28" s="135">
        <v>303001</v>
      </c>
      <c r="E28" s="115" t="s">
        <v>180</v>
      </c>
      <c r="F28" s="136">
        <f t="shared" si="0"/>
        <v>2.23</v>
      </c>
      <c r="G28" s="136">
        <f t="shared" si="1"/>
        <v>2.23</v>
      </c>
      <c r="H28" s="136">
        <f t="shared" si="2"/>
        <v>2.23</v>
      </c>
      <c r="I28" s="139">
        <v>2.23</v>
      </c>
      <c r="J28" s="140"/>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118"/>
    </row>
    <row r="29" ht="20" customHeight="1" spans="1:40">
      <c r="A29" s="128"/>
      <c r="B29" s="110">
        <v>302</v>
      </c>
      <c r="C29" s="114" t="s">
        <v>181</v>
      </c>
      <c r="D29" s="135">
        <v>303001</v>
      </c>
      <c r="E29" s="115" t="s">
        <v>182</v>
      </c>
      <c r="F29" s="136">
        <f t="shared" si="0"/>
        <v>3.34</v>
      </c>
      <c r="G29" s="136">
        <f t="shared" si="1"/>
        <v>3.34</v>
      </c>
      <c r="H29" s="136">
        <f t="shared" si="2"/>
        <v>3.34</v>
      </c>
      <c r="I29" s="139">
        <v>3.34</v>
      </c>
      <c r="J29" s="141"/>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2"/>
      <c r="AL29" s="142"/>
      <c r="AM29" s="142"/>
      <c r="AN29" s="119"/>
    </row>
    <row r="30" ht="20" customHeight="1" spans="2:39">
      <c r="B30" s="110">
        <v>302</v>
      </c>
      <c r="C30" s="114" t="s">
        <v>183</v>
      </c>
      <c r="D30" s="135">
        <v>303001</v>
      </c>
      <c r="E30" s="115" t="s">
        <v>184</v>
      </c>
      <c r="F30" s="136">
        <f t="shared" si="0"/>
        <v>35.55</v>
      </c>
      <c r="G30" s="136">
        <f t="shared" si="1"/>
        <v>35.55</v>
      </c>
      <c r="H30" s="136">
        <f t="shared" si="2"/>
        <v>35.55</v>
      </c>
      <c r="I30" s="139">
        <v>35.55</v>
      </c>
      <c r="J30" s="141"/>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43"/>
      <c r="AL30" s="143"/>
      <c r="AM30" s="143"/>
    </row>
    <row r="31" ht="20" customHeight="1" spans="2:39">
      <c r="B31" s="110">
        <v>302</v>
      </c>
      <c r="C31" s="114" t="s">
        <v>185</v>
      </c>
      <c r="D31" s="135">
        <v>303001</v>
      </c>
      <c r="E31" s="115" t="s">
        <v>186</v>
      </c>
      <c r="F31" s="136">
        <f t="shared" si="0"/>
        <v>171.42</v>
      </c>
      <c r="G31" s="136">
        <f t="shared" si="1"/>
        <v>171.42</v>
      </c>
      <c r="H31" s="136">
        <f t="shared" si="2"/>
        <v>171.42</v>
      </c>
      <c r="I31" s="139">
        <v>4.42</v>
      </c>
      <c r="J31" s="144">
        <v>167</v>
      </c>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row>
    <row r="32" ht="20" customHeight="1" spans="2:39">
      <c r="B32" s="114" t="s">
        <v>187</v>
      </c>
      <c r="C32" s="114"/>
      <c r="D32" s="135">
        <v>303001</v>
      </c>
      <c r="E32" s="112" t="s">
        <v>188</v>
      </c>
      <c r="F32" s="136">
        <f t="shared" si="0"/>
        <v>1.1</v>
      </c>
      <c r="G32" s="136">
        <f t="shared" si="1"/>
        <v>1.1</v>
      </c>
      <c r="H32" s="136">
        <f t="shared" si="2"/>
        <v>1.1</v>
      </c>
      <c r="I32" s="139">
        <v>1.1</v>
      </c>
      <c r="J32" s="141"/>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3"/>
    </row>
    <row r="33" ht="20" customHeight="1" spans="2:39">
      <c r="B33" s="114" t="s">
        <v>187</v>
      </c>
      <c r="C33" s="114" t="s">
        <v>91</v>
      </c>
      <c r="D33" s="135">
        <v>303001</v>
      </c>
      <c r="E33" s="115" t="s">
        <v>189</v>
      </c>
      <c r="F33" s="136">
        <f t="shared" si="0"/>
        <v>1.09</v>
      </c>
      <c r="G33" s="136">
        <f t="shared" si="1"/>
        <v>1.09</v>
      </c>
      <c r="H33" s="136">
        <f t="shared" si="2"/>
        <v>1.09</v>
      </c>
      <c r="I33" s="139">
        <v>1.09</v>
      </c>
      <c r="J33" s="141"/>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row>
    <row r="34" ht="20" customHeight="1" spans="2:39">
      <c r="B34" s="114" t="s">
        <v>187</v>
      </c>
      <c r="C34" s="114" t="s">
        <v>190</v>
      </c>
      <c r="D34" s="135">
        <v>303001</v>
      </c>
      <c r="E34" s="115" t="s">
        <v>191</v>
      </c>
      <c r="F34" s="136">
        <f t="shared" si="0"/>
        <v>0.01</v>
      </c>
      <c r="G34" s="136">
        <f t="shared" si="1"/>
        <v>0.01</v>
      </c>
      <c r="H34" s="136">
        <f t="shared" si="2"/>
        <v>0.01</v>
      </c>
      <c r="I34" s="139">
        <v>0.01</v>
      </c>
      <c r="J34" s="141"/>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45"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G3" sqref="G$1:H$1048576"/>
    </sheetView>
  </sheetViews>
  <sheetFormatPr defaultColWidth="10" defaultRowHeight="13.5"/>
  <cols>
    <col min="1" max="1" width="1.53333333333333" style="87" customWidth="1"/>
    <col min="2" max="4" width="6.15833333333333" style="87" customWidth="1"/>
    <col min="5" max="5" width="16.825" style="87" customWidth="1"/>
    <col min="6" max="6" width="46.875" style="87" customWidth="1"/>
    <col min="7" max="7" width="14.75" style="120" customWidth="1"/>
    <col min="8" max="8" width="14" style="120" customWidth="1"/>
    <col min="9" max="9" width="16.4166666666667" style="87" customWidth="1"/>
    <col min="10" max="10" width="1.53333333333333" style="87" customWidth="1"/>
    <col min="11" max="12" width="9.76666666666667" style="87" customWidth="1"/>
    <col min="13" max="16384" width="10" style="87"/>
  </cols>
  <sheetData>
    <row r="1" ht="25" customHeight="1" spans="1:10">
      <c r="A1" s="88"/>
      <c r="B1" s="41" t="s">
        <v>192</v>
      </c>
      <c r="C1" s="41"/>
      <c r="D1" s="41"/>
      <c r="E1" s="89"/>
      <c r="F1" s="89"/>
      <c r="G1" s="121"/>
      <c r="H1" s="121"/>
      <c r="I1" s="90"/>
      <c r="J1" s="91"/>
    </row>
    <row r="2" ht="22.8" customHeight="1" spans="1:10">
      <c r="A2" s="88"/>
      <c r="B2" s="92" t="s">
        <v>193</v>
      </c>
      <c r="C2" s="92"/>
      <c r="D2" s="92"/>
      <c r="E2" s="92"/>
      <c r="F2" s="92"/>
      <c r="G2" s="92"/>
      <c r="H2" s="92"/>
      <c r="I2" s="92"/>
      <c r="J2" s="91" t="s">
        <v>4</v>
      </c>
    </row>
    <row r="3" ht="19.55" customHeight="1" spans="1:10">
      <c r="A3" s="93"/>
      <c r="B3" s="94" t="s">
        <v>6</v>
      </c>
      <c r="C3" s="94"/>
      <c r="D3" s="94"/>
      <c r="E3" s="94"/>
      <c r="F3" s="94"/>
      <c r="G3" s="122"/>
      <c r="I3" s="131" t="s">
        <v>7</v>
      </c>
      <c r="J3" s="96"/>
    </row>
    <row r="4" ht="24.4" customHeight="1" spans="1:10">
      <c r="A4" s="89"/>
      <c r="B4" s="70" t="s">
        <v>10</v>
      </c>
      <c r="C4" s="70"/>
      <c r="D4" s="70"/>
      <c r="E4" s="70"/>
      <c r="F4" s="70"/>
      <c r="G4" s="70" t="s">
        <v>60</v>
      </c>
      <c r="H4" s="85" t="s">
        <v>194</v>
      </c>
      <c r="I4" s="85" t="s">
        <v>144</v>
      </c>
      <c r="J4" s="89"/>
    </row>
    <row r="5" ht="24.4" customHeight="1" spans="1:10">
      <c r="A5" s="89"/>
      <c r="B5" s="70" t="s">
        <v>81</v>
      </c>
      <c r="C5" s="70"/>
      <c r="D5" s="70"/>
      <c r="E5" s="70" t="s">
        <v>71</v>
      </c>
      <c r="F5" s="70" t="s">
        <v>72</v>
      </c>
      <c r="G5" s="70"/>
      <c r="H5" s="85"/>
      <c r="I5" s="85"/>
      <c r="J5" s="89"/>
    </row>
    <row r="6" ht="24.4" customHeight="1" spans="1:10">
      <c r="A6" s="97"/>
      <c r="B6" s="70" t="s">
        <v>82</v>
      </c>
      <c r="C6" s="70" t="s">
        <v>83</v>
      </c>
      <c r="D6" s="70" t="s">
        <v>84</v>
      </c>
      <c r="E6" s="70"/>
      <c r="F6" s="70"/>
      <c r="G6" s="70"/>
      <c r="H6" s="85"/>
      <c r="I6" s="85"/>
      <c r="J6" s="99"/>
    </row>
    <row r="7" ht="22.8" customHeight="1" spans="1:10">
      <c r="A7" s="100"/>
      <c r="B7" s="70"/>
      <c r="C7" s="70"/>
      <c r="D7" s="70"/>
      <c r="E7" s="70"/>
      <c r="F7" s="70" t="s">
        <v>73</v>
      </c>
      <c r="G7" s="86">
        <f>SUM(G8:G15)</f>
        <v>753.85</v>
      </c>
      <c r="H7" s="86">
        <f>SUM(H8:H15)</f>
        <v>753.85</v>
      </c>
      <c r="I7" s="73"/>
      <c r="J7" s="102"/>
    </row>
    <row r="8" ht="22.8" customHeight="1" spans="1:10">
      <c r="A8" s="100"/>
      <c r="B8" s="123">
        <v>201</v>
      </c>
      <c r="C8" s="123">
        <v>33</v>
      </c>
      <c r="D8" s="124" t="s">
        <v>85</v>
      </c>
      <c r="E8" s="70">
        <v>303001</v>
      </c>
      <c r="F8" s="103" t="s">
        <v>86</v>
      </c>
      <c r="G8" s="125">
        <f t="shared" ref="G8:G15" si="0">H8+I8+J8+K8</f>
        <v>393.1</v>
      </c>
      <c r="H8" s="125">
        <v>393.1</v>
      </c>
      <c r="I8" s="73"/>
      <c r="J8" s="102"/>
    </row>
    <row r="9" ht="22.8" customHeight="1" spans="1:10">
      <c r="A9" s="100"/>
      <c r="B9" s="123">
        <v>201</v>
      </c>
      <c r="C9" s="123">
        <v>33</v>
      </c>
      <c r="D9" s="124" t="s">
        <v>87</v>
      </c>
      <c r="E9" s="70">
        <v>303001</v>
      </c>
      <c r="F9" s="103" t="s">
        <v>88</v>
      </c>
      <c r="G9" s="125">
        <f t="shared" si="0"/>
        <v>167</v>
      </c>
      <c r="H9" s="126">
        <v>167</v>
      </c>
      <c r="I9" s="73"/>
      <c r="J9" s="102"/>
    </row>
    <row r="10" ht="22.8" customHeight="1" spans="1:10">
      <c r="A10" s="100"/>
      <c r="B10" s="123">
        <v>201</v>
      </c>
      <c r="C10" s="123">
        <v>33</v>
      </c>
      <c r="D10" s="124" t="s">
        <v>89</v>
      </c>
      <c r="E10" s="70">
        <v>303001</v>
      </c>
      <c r="F10" s="103" t="s">
        <v>90</v>
      </c>
      <c r="G10" s="125">
        <f t="shared" si="0"/>
        <v>88.77</v>
      </c>
      <c r="H10" s="125">
        <v>88.77</v>
      </c>
      <c r="I10" s="73"/>
      <c r="J10" s="102"/>
    </row>
    <row r="11" ht="33" customHeight="1" spans="1:10">
      <c r="A11" s="100"/>
      <c r="B11" s="123">
        <v>208</v>
      </c>
      <c r="C11" s="124" t="s">
        <v>91</v>
      </c>
      <c r="D11" s="124" t="s">
        <v>91</v>
      </c>
      <c r="E11" s="70">
        <v>303001</v>
      </c>
      <c r="F11" s="127" t="s">
        <v>92</v>
      </c>
      <c r="G11" s="125">
        <f t="shared" si="0"/>
        <v>49.76</v>
      </c>
      <c r="H11" s="125">
        <v>49.76</v>
      </c>
      <c r="I11" s="73"/>
      <c r="J11" s="102"/>
    </row>
    <row r="12" ht="22.8" customHeight="1" spans="1:10">
      <c r="A12" s="100"/>
      <c r="B12" s="123">
        <v>210</v>
      </c>
      <c r="C12" s="124" t="s">
        <v>93</v>
      </c>
      <c r="D12" s="124" t="s">
        <v>85</v>
      </c>
      <c r="E12" s="70">
        <v>303001</v>
      </c>
      <c r="F12" s="103" t="s">
        <v>94</v>
      </c>
      <c r="G12" s="125">
        <f t="shared" si="0"/>
        <v>10.01</v>
      </c>
      <c r="H12" s="125">
        <v>10.01</v>
      </c>
      <c r="I12" s="73"/>
      <c r="J12" s="102"/>
    </row>
    <row r="13" ht="22.8" customHeight="1" spans="1:10">
      <c r="A13" s="100"/>
      <c r="B13" s="123">
        <v>210</v>
      </c>
      <c r="C13" s="124" t="s">
        <v>93</v>
      </c>
      <c r="D13" s="124" t="s">
        <v>87</v>
      </c>
      <c r="E13" s="70">
        <v>303001</v>
      </c>
      <c r="F13" s="103" t="s">
        <v>95</v>
      </c>
      <c r="G13" s="125">
        <f t="shared" si="0"/>
        <v>4.29</v>
      </c>
      <c r="H13" s="125">
        <v>4.29</v>
      </c>
      <c r="I13" s="73"/>
      <c r="J13" s="102"/>
    </row>
    <row r="14" ht="22.8" customHeight="1" spans="1:10">
      <c r="A14" s="100"/>
      <c r="B14" s="123">
        <v>210</v>
      </c>
      <c r="C14" s="124" t="s">
        <v>93</v>
      </c>
      <c r="D14" s="124" t="s">
        <v>96</v>
      </c>
      <c r="E14" s="70">
        <v>303001</v>
      </c>
      <c r="F14" s="103" t="s">
        <v>97</v>
      </c>
      <c r="G14" s="125">
        <f t="shared" si="0"/>
        <v>3.6</v>
      </c>
      <c r="H14" s="125">
        <v>3.6</v>
      </c>
      <c r="I14" s="73"/>
      <c r="J14" s="102"/>
    </row>
    <row r="15" ht="22.8" customHeight="1" spans="1:10">
      <c r="A15" s="100"/>
      <c r="B15" s="123">
        <v>221</v>
      </c>
      <c r="C15" s="124" t="s">
        <v>87</v>
      </c>
      <c r="D15" s="124" t="s">
        <v>85</v>
      </c>
      <c r="E15" s="70">
        <v>303001</v>
      </c>
      <c r="F15" s="103" t="s">
        <v>98</v>
      </c>
      <c r="G15" s="125">
        <f t="shared" si="0"/>
        <v>37.32</v>
      </c>
      <c r="H15" s="125">
        <v>37.32</v>
      </c>
      <c r="I15" s="73"/>
      <c r="J15" s="102"/>
    </row>
    <row r="16" ht="22.8" customHeight="1" spans="1:10">
      <c r="A16" s="100"/>
      <c r="B16" s="70"/>
      <c r="C16" s="70"/>
      <c r="D16" s="70"/>
      <c r="E16" s="70"/>
      <c r="F16" s="70"/>
      <c r="G16" s="86"/>
      <c r="H16" s="86"/>
      <c r="I16" s="73"/>
      <c r="J16" s="102"/>
    </row>
    <row r="17" ht="22.8" customHeight="1" spans="1:10">
      <c r="A17" s="100"/>
      <c r="B17" s="70"/>
      <c r="C17" s="70"/>
      <c r="D17" s="70"/>
      <c r="E17" s="70"/>
      <c r="F17" s="70"/>
      <c r="G17" s="86"/>
      <c r="H17" s="86"/>
      <c r="I17" s="73"/>
      <c r="J17" s="102"/>
    </row>
    <row r="18" ht="9.75" customHeight="1" spans="1:10">
      <c r="A18" s="128"/>
      <c r="B18" s="129"/>
      <c r="C18" s="129"/>
      <c r="D18" s="129"/>
      <c r="E18" s="129"/>
      <c r="F18" s="128"/>
      <c r="G18" s="130"/>
      <c r="H18" s="130"/>
      <c r="I18" s="128"/>
      <c r="J18" s="132"/>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6" topLeftCell="A7" activePane="bottomLeft" state="frozen"/>
      <selection/>
      <selection pane="bottomLeft" activeCell="E27" sqref="E27"/>
    </sheetView>
  </sheetViews>
  <sheetFormatPr defaultColWidth="10" defaultRowHeight="13.5"/>
  <cols>
    <col min="1" max="1" width="1.53333333333333" style="87" customWidth="1"/>
    <col min="2" max="3" width="6.15833333333333" style="87" customWidth="1"/>
    <col min="4" max="4" width="14.625" style="87" customWidth="1"/>
    <col min="5" max="5" width="50.25" style="87" customWidth="1"/>
    <col min="6" max="8" width="15.125" style="104" customWidth="1"/>
    <col min="9" max="9" width="1.53333333333333" style="87" customWidth="1"/>
    <col min="10" max="10" width="9.76666666666667" style="87" customWidth="1"/>
    <col min="11" max="16384" width="10" style="87"/>
  </cols>
  <sheetData>
    <row r="1" ht="25" customHeight="1" spans="1:9">
      <c r="A1" s="105"/>
      <c r="B1" s="41" t="s">
        <v>195</v>
      </c>
      <c r="C1" s="41"/>
      <c r="D1" s="106"/>
      <c r="E1" s="106"/>
      <c r="F1" s="107"/>
      <c r="G1" s="107"/>
      <c r="H1" s="108"/>
      <c r="I1" s="118"/>
    </row>
    <row r="2" ht="22.8" customHeight="1" spans="1:9">
      <c r="A2" s="88"/>
      <c r="B2" s="92" t="s">
        <v>196</v>
      </c>
      <c r="C2" s="92"/>
      <c r="D2" s="92"/>
      <c r="E2" s="92"/>
      <c r="F2" s="92"/>
      <c r="G2" s="92"/>
      <c r="H2" s="92"/>
      <c r="I2" s="118"/>
    </row>
    <row r="3" ht="19.55" customHeight="1" spans="1:9">
      <c r="A3" s="93"/>
      <c r="B3" s="94" t="s">
        <v>6</v>
      </c>
      <c r="C3" s="94"/>
      <c r="D3" s="94"/>
      <c r="E3" s="94"/>
      <c r="G3" s="109"/>
      <c r="H3" s="95" t="s">
        <v>7</v>
      </c>
      <c r="I3" s="118"/>
    </row>
    <row r="4" ht="24.4" customHeight="1" spans="1:9">
      <c r="A4" s="91"/>
      <c r="B4" s="70" t="s">
        <v>10</v>
      </c>
      <c r="C4" s="70"/>
      <c r="D4" s="70"/>
      <c r="E4" s="70"/>
      <c r="F4" s="70" t="s">
        <v>77</v>
      </c>
      <c r="G4" s="70"/>
      <c r="H4" s="70"/>
      <c r="I4" s="118"/>
    </row>
    <row r="5" ht="24.4" customHeight="1" spans="1:9">
      <c r="A5" s="91"/>
      <c r="B5" s="70" t="s">
        <v>81</v>
      </c>
      <c r="C5" s="70"/>
      <c r="D5" s="70" t="s">
        <v>71</v>
      </c>
      <c r="E5" s="70" t="s">
        <v>72</v>
      </c>
      <c r="F5" s="70" t="s">
        <v>60</v>
      </c>
      <c r="G5" s="70" t="s">
        <v>197</v>
      </c>
      <c r="H5" s="70" t="s">
        <v>198</v>
      </c>
      <c r="I5" s="118"/>
    </row>
    <row r="6" ht="24.4" customHeight="1" spans="1:9">
      <c r="A6" s="89"/>
      <c r="B6" s="70" t="s">
        <v>82</v>
      </c>
      <c r="C6" s="70" t="s">
        <v>83</v>
      </c>
      <c r="D6" s="70"/>
      <c r="E6" s="70"/>
      <c r="F6" s="70"/>
      <c r="G6" s="70"/>
      <c r="H6" s="70"/>
      <c r="I6" s="118"/>
    </row>
    <row r="7" ht="18" customHeight="1" spans="1:9">
      <c r="A7" s="91"/>
      <c r="B7" s="70"/>
      <c r="C7" s="70"/>
      <c r="D7" s="70"/>
      <c r="E7" s="70" t="s">
        <v>73</v>
      </c>
      <c r="F7" s="86">
        <f t="shared" ref="F7:H7" si="0">F8+F18+F32</f>
        <v>586.85</v>
      </c>
      <c r="G7" s="86">
        <f t="shared" si="0"/>
        <v>440.23</v>
      </c>
      <c r="H7" s="86">
        <f t="shared" si="0"/>
        <v>146.62</v>
      </c>
      <c r="I7" s="118"/>
    </row>
    <row r="8" ht="18" customHeight="1" spans="1:9">
      <c r="A8" s="91"/>
      <c r="B8" s="110">
        <v>301</v>
      </c>
      <c r="C8" s="111"/>
      <c r="D8" s="70">
        <v>303001</v>
      </c>
      <c r="E8" s="112" t="s">
        <v>152</v>
      </c>
      <c r="F8" s="113">
        <f t="shared" ref="F8:F34" si="1">G8+H8</f>
        <v>418.01</v>
      </c>
      <c r="G8" s="113">
        <f>SUM(G9:G17)</f>
        <v>418.01</v>
      </c>
      <c r="H8" s="113"/>
      <c r="I8" s="118"/>
    </row>
    <row r="9" ht="18" customHeight="1" spans="1:9">
      <c r="A9" s="91"/>
      <c r="B9" s="110">
        <v>301</v>
      </c>
      <c r="C9" s="114" t="s">
        <v>85</v>
      </c>
      <c r="D9" s="70">
        <v>303001</v>
      </c>
      <c r="E9" s="115" t="s">
        <v>153</v>
      </c>
      <c r="F9" s="113">
        <f t="shared" si="1"/>
        <v>111.34</v>
      </c>
      <c r="G9" s="113">
        <v>111.34</v>
      </c>
      <c r="H9" s="113"/>
      <c r="I9" s="118"/>
    </row>
    <row r="10" ht="18" customHeight="1" spans="1:9">
      <c r="A10" s="91"/>
      <c r="B10" s="110">
        <v>301</v>
      </c>
      <c r="C10" s="114" t="s">
        <v>87</v>
      </c>
      <c r="D10" s="70">
        <v>303001</v>
      </c>
      <c r="E10" s="115" t="s">
        <v>154</v>
      </c>
      <c r="F10" s="113">
        <f t="shared" si="1"/>
        <v>53.05</v>
      </c>
      <c r="G10" s="113">
        <v>53.05</v>
      </c>
      <c r="H10" s="113"/>
      <c r="I10" s="118"/>
    </row>
    <row r="11" ht="18" customHeight="1" spans="1:9">
      <c r="A11" s="91"/>
      <c r="B11" s="110">
        <v>301</v>
      </c>
      <c r="C11" s="114" t="s">
        <v>96</v>
      </c>
      <c r="D11" s="70">
        <v>303001</v>
      </c>
      <c r="E11" s="115" t="s">
        <v>155</v>
      </c>
      <c r="F11" s="113">
        <f t="shared" si="1"/>
        <v>94.01</v>
      </c>
      <c r="G11" s="113">
        <v>94.01</v>
      </c>
      <c r="H11" s="113"/>
      <c r="I11" s="118"/>
    </row>
    <row r="12" ht="18" customHeight="1" spans="1:9">
      <c r="A12" s="91"/>
      <c r="B12" s="110">
        <v>301</v>
      </c>
      <c r="C12" s="114" t="s">
        <v>156</v>
      </c>
      <c r="D12" s="70">
        <v>303001</v>
      </c>
      <c r="E12" s="115" t="s">
        <v>157</v>
      </c>
      <c r="F12" s="113">
        <f t="shared" si="1"/>
        <v>53.66</v>
      </c>
      <c r="G12" s="113">
        <v>53.66</v>
      </c>
      <c r="H12" s="113"/>
      <c r="I12" s="118"/>
    </row>
    <row r="13" ht="30" customHeight="1" spans="1:9">
      <c r="A13" s="91"/>
      <c r="B13" s="110">
        <v>301</v>
      </c>
      <c r="C13" s="114" t="s">
        <v>158</v>
      </c>
      <c r="D13" s="70">
        <v>303001</v>
      </c>
      <c r="E13" s="116" t="s">
        <v>159</v>
      </c>
      <c r="F13" s="113">
        <f t="shared" si="1"/>
        <v>49.76</v>
      </c>
      <c r="G13" s="113">
        <v>49.76</v>
      </c>
      <c r="H13" s="113"/>
      <c r="I13" s="118"/>
    </row>
    <row r="14" ht="30" customHeight="1" spans="1:9">
      <c r="A14" s="91"/>
      <c r="B14" s="110">
        <v>301</v>
      </c>
      <c r="C14" s="114" t="s">
        <v>160</v>
      </c>
      <c r="D14" s="70">
        <v>303001</v>
      </c>
      <c r="E14" s="116" t="s">
        <v>161</v>
      </c>
      <c r="F14" s="113">
        <f t="shared" si="1"/>
        <v>14.3</v>
      </c>
      <c r="G14" s="113">
        <v>14.3</v>
      </c>
      <c r="H14" s="113"/>
      <c r="I14" s="118"/>
    </row>
    <row r="15" ht="18" customHeight="1" spans="1:9">
      <c r="A15" s="91"/>
      <c r="B15" s="110">
        <v>301</v>
      </c>
      <c r="C15" s="114" t="s">
        <v>93</v>
      </c>
      <c r="D15" s="70">
        <v>303001</v>
      </c>
      <c r="E15" s="115" t="s">
        <v>162</v>
      </c>
      <c r="F15" s="113">
        <f t="shared" si="1"/>
        <v>3.6</v>
      </c>
      <c r="G15" s="113">
        <v>3.6</v>
      </c>
      <c r="H15" s="113"/>
      <c r="I15" s="118"/>
    </row>
    <row r="16" ht="18" customHeight="1" spans="1:9">
      <c r="A16" s="91"/>
      <c r="B16" s="110">
        <v>301</v>
      </c>
      <c r="C16" s="114" t="s">
        <v>163</v>
      </c>
      <c r="D16" s="70">
        <v>303001</v>
      </c>
      <c r="E16" s="115" t="s">
        <v>164</v>
      </c>
      <c r="F16" s="113">
        <f t="shared" si="1"/>
        <v>0.97</v>
      </c>
      <c r="G16" s="113">
        <v>0.97</v>
      </c>
      <c r="H16" s="113"/>
      <c r="I16" s="118"/>
    </row>
    <row r="17" ht="18" customHeight="1" spans="1:9">
      <c r="A17" s="117"/>
      <c r="B17" s="110">
        <v>301</v>
      </c>
      <c r="C17" s="114" t="s">
        <v>165</v>
      </c>
      <c r="D17" s="70">
        <v>303001</v>
      </c>
      <c r="E17" s="115" t="s">
        <v>98</v>
      </c>
      <c r="F17" s="113">
        <f t="shared" si="1"/>
        <v>37.32</v>
      </c>
      <c r="G17" s="113">
        <v>37.32</v>
      </c>
      <c r="H17" s="113"/>
      <c r="I17" s="119"/>
    </row>
    <row r="18" ht="18" customHeight="1" spans="2:8">
      <c r="B18" s="110">
        <v>302</v>
      </c>
      <c r="C18" s="114"/>
      <c r="D18" s="70">
        <v>303001</v>
      </c>
      <c r="E18" s="112" t="s">
        <v>166</v>
      </c>
      <c r="F18" s="113">
        <f t="shared" si="1"/>
        <v>167.74</v>
      </c>
      <c r="G18" s="113">
        <f>SUM(G19:G31)</f>
        <v>21.12</v>
      </c>
      <c r="H18" s="113">
        <f>SUM(H19:H31)</f>
        <v>146.62</v>
      </c>
    </row>
    <row r="19" ht="18" customHeight="1" spans="2:8">
      <c r="B19" s="110">
        <v>302</v>
      </c>
      <c r="C19" s="114" t="s">
        <v>85</v>
      </c>
      <c r="D19" s="70">
        <v>303001</v>
      </c>
      <c r="E19" s="115" t="s">
        <v>167</v>
      </c>
      <c r="F19" s="113">
        <f t="shared" si="1"/>
        <v>20</v>
      </c>
      <c r="G19" s="113"/>
      <c r="H19" s="113">
        <v>20</v>
      </c>
    </row>
    <row r="20" ht="18" customHeight="1" spans="2:8">
      <c r="B20" s="110">
        <v>302</v>
      </c>
      <c r="C20" s="114" t="s">
        <v>87</v>
      </c>
      <c r="D20" s="70">
        <v>303001</v>
      </c>
      <c r="E20" s="115" t="s">
        <v>168</v>
      </c>
      <c r="F20" s="113">
        <f t="shared" si="1"/>
        <v>20</v>
      </c>
      <c r="G20" s="113"/>
      <c r="H20" s="113">
        <v>20</v>
      </c>
    </row>
    <row r="21" ht="18" customHeight="1" spans="2:8">
      <c r="B21" s="110">
        <v>302</v>
      </c>
      <c r="C21" s="114" t="s">
        <v>91</v>
      </c>
      <c r="D21" s="70">
        <v>303001</v>
      </c>
      <c r="E21" s="115" t="s">
        <v>169</v>
      </c>
      <c r="F21" s="113">
        <f t="shared" si="1"/>
        <v>1</v>
      </c>
      <c r="G21" s="113"/>
      <c r="H21" s="113">
        <v>1</v>
      </c>
    </row>
    <row r="22" ht="18" customHeight="1" spans="2:8">
      <c r="B22" s="110">
        <v>302</v>
      </c>
      <c r="C22" s="114" t="s">
        <v>170</v>
      </c>
      <c r="D22" s="70">
        <v>303001</v>
      </c>
      <c r="E22" s="115" t="s">
        <v>171</v>
      </c>
      <c r="F22" s="113">
        <f t="shared" si="1"/>
        <v>5</v>
      </c>
      <c r="G22" s="113"/>
      <c r="H22" s="113">
        <v>5</v>
      </c>
    </row>
    <row r="23" ht="18" customHeight="1" spans="2:8">
      <c r="B23" s="110">
        <v>302</v>
      </c>
      <c r="C23" s="114" t="s">
        <v>156</v>
      </c>
      <c r="D23" s="70">
        <v>303001</v>
      </c>
      <c r="E23" s="115" t="s">
        <v>172</v>
      </c>
      <c r="F23" s="113">
        <f t="shared" si="1"/>
        <v>18</v>
      </c>
      <c r="G23" s="113"/>
      <c r="H23" s="113">
        <v>18</v>
      </c>
    </row>
    <row r="24" ht="18" customHeight="1" spans="2:8">
      <c r="B24" s="110">
        <v>302</v>
      </c>
      <c r="C24" s="114" t="s">
        <v>93</v>
      </c>
      <c r="D24" s="70">
        <v>303001</v>
      </c>
      <c r="E24" s="115" t="s">
        <v>173</v>
      </c>
      <c r="F24" s="113">
        <f t="shared" si="1"/>
        <v>26.2</v>
      </c>
      <c r="G24" s="113"/>
      <c r="H24" s="113">
        <v>26.2</v>
      </c>
    </row>
    <row r="25" ht="18" customHeight="1" spans="2:8">
      <c r="B25" s="110">
        <v>302</v>
      </c>
      <c r="C25" s="114" t="s">
        <v>165</v>
      </c>
      <c r="D25" s="70">
        <v>303001</v>
      </c>
      <c r="E25" s="115" t="s">
        <v>174</v>
      </c>
      <c r="F25" s="113">
        <f t="shared" si="1"/>
        <v>4</v>
      </c>
      <c r="G25" s="113"/>
      <c r="H25" s="113">
        <v>4</v>
      </c>
    </row>
    <row r="26" ht="18" customHeight="1" spans="2:8">
      <c r="B26" s="110">
        <v>302</v>
      </c>
      <c r="C26" s="114" t="s">
        <v>175</v>
      </c>
      <c r="D26" s="70">
        <v>303001</v>
      </c>
      <c r="E26" s="115" t="s">
        <v>176</v>
      </c>
      <c r="F26" s="113">
        <f t="shared" si="1"/>
        <v>8</v>
      </c>
      <c r="G26" s="113"/>
      <c r="H26" s="113">
        <v>8</v>
      </c>
    </row>
    <row r="27" ht="18" customHeight="1" spans="2:8">
      <c r="B27" s="110">
        <v>302</v>
      </c>
      <c r="C27" s="114" t="s">
        <v>177</v>
      </c>
      <c r="D27" s="70">
        <v>303001</v>
      </c>
      <c r="E27" s="115" t="s">
        <v>178</v>
      </c>
      <c r="F27" s="113">
        <f t="shared" si="1"/>
        <v>20</v>
      </c>
      <c r="G27" s="113"/>
      <c r="H27" s="113">
        <v>20</v>
      </c>
    </row>
    <row r="28" ht="18" customHeight="1" spans="2:8">
      <c r="B28" s="110">
        <v>302</v>
      </c>
      <c r="C28" s="114" t="s">
        <v>179</v>
      </c>
      <c r="D28" s="70">
        <v>303001</v>
      </c>
      <c r="E28" s="115" t="s">
        <v>180</v>
      </c>
      <c r="F28" s="113">
        <f t="shared" si="1"/>
        <v>2.23</v>
      </c>
      <c r="G28" s="113">
        <v>2.23</v>
      </c>
      <c r="H28" s="113"/>
    </row>
    <row r="29" ht="18" customHeight="1" spans="2:8">
      <c r="B29" s="110">
        <v>302</v>
      </c>
      <c r="C29" s="114" t="s">
        <v>181</v>
      </c>
      <c r="D29" s="70">
        <v>303001</v>
      </c>
      <c r="E29" s="115" t="s">
        <v>182</v>
      </c>
      <c r="F29" s="113">
        <f t="shared" si="1"/>
        <v>3.34</v>
      </c>
      <c r="G29" s="113">
        <v>3.34</v>
      </c>
      <c r="H29" s="113"/>
    </row>
    <row r="30" ht="18" customHeight="1" spans="2:8">
      <c r="B30" s="110">
        <v>302</v>
      </c>
      <c r="C30" s="114" t="s">
        <v>183</v>
      </c>
      <c r="D30" s="70">
        <v>303001</v>
      </c>
      <c r="E30" s="115" t="s">
        <v>184</v>
      </c>
      <c r="F30" s="113">
        <f t="shared" si="1"/>
        <v>35.55</v>
      </c>
      <c r="G30" s="113">
        <v>15.55</v>
      </c>
      <c r="H30" s="113">
        <v>20</v>
      </c>
    </row>
    <row r="31" ht="18" customHeight="1" spans="2:8">
      <c r="B31" s="110">
        <v>302</v>
      </c>
      <c r="C31" s="114" t="s">
        <v>185</v>
      </c>
      <c r="D31" s="70">
        <v>303001</v>
      </c>
      <c r="E31" s="115" t="s">
        <v>186</v>
      </c>
      <c r="F31" s="113">
        <f t="shared" si="1"/>
        <v>4.42</v>
      </c>
      <c r="G31" s="113"/>
      <c r="H31" s="113">
        <v>4.42</v>
      </c>
    </row>
    <row r="32" ht="18" customHeight="1" spans="2:8">
      <c r="B32" s="114" t="s">
        <v>187</v>
      </c>
      <c r="C32" s="114"/>
      <c r="D32" s="70">
        <v>303001</v>
      </c>
      <c r="E32" s="112" t="s">
        <v>188</v>
      </c>
      <c r="F32" s="113">
        <f t="shared" si="1"/>
        <v>1.1</v>
      </c>
      <c r="G32" s="113">
        <v>1.1</v>
      </c>
      <c r="H32" s="113"/>
    </row>
    <row r="33" ht="18" customHeight="1" spans="2:8">
      <c r="B33" s="114" t="s">
        <v>187</v>
      </c>
      <c r="C33" s="114" t="s">
        <v>91</v>
      </c>
      <c r="D33" s="70">
        <v>303001</v>
      </c>
      <c r="E33" s="115" t="s">
        <v>189</v>
      </c>
      <c r="F33" s="113">
        <f t="shared" si="1"/>
        <v>1.09</v>
      </c>
      <c r="G33" s="113">
        <v>1.09</v>
      </c>
      <c r="H33" s="113"/>
    </row>
    <row r="34" ht="18" customHeight="1" spans="2:8">
      <c r="B34" s="114" t="s">
        <v>187</v>
      </c>
      <c r="C34" s="114" t="s">
        <v>190</v>
      </c>
      <c r="D34" s="70">
        <v>303001</v>
      </c>
      <c r="E34" s="115" t="s">
        <v>191</v>
      </c>
      <c r="F34" s="113">
        <f t="shared" si="1"/>
        <v>0.01</v>
      </c>
      <c r="G34" s="113">
        <v>0.01</v>
      </c>
      <c r="H34" s="113"/>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scale="73" fitToHeight="0"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
  <sheetViews>
    <sheetView workbookViewId="0">
      <pane ySplit="5" topLeftCell="A6" activePane="bottomLeft" state="frozen"/>
      <selection/>
      <selection pane="bottomLeft" activeCell="F7" sqref="F7"/>
    </sheetView>
  </sheetViews>
  <sheetFormatPr defaultColWidth="10" defaultRowHeight="13.5" outlineLevelCol="7"/>
  <cols>
    <col min="1" max="1" width="1.53333333333333" style="87" customWidth="1"/>
    <col min="2" max="4" width="6.63333333333333" style="87" customWidth="1"/>
    <col min="5" max="5" width="26.6333333333333" style="87" customWidth="1"/>
    <col min="6" max="6" width="48.6333333333333" style="87" customWidth="1"/>
    <col min="7" max="7" width="26.6333333333333" style="87" customWidth="1"/>
    <col min="8" max="8" width="1.53333333333333" style="87" customWidth="1"/>
    <col min="9" max="10" width="9.76666666666667" style="87" customWidth="1"/>
    <col min="11" max="16384" width="10" style="87"/>
  </cols>
  <sheetData>
    <row r="1" ht="25" customHeight="1" spans="1:8">
      <c r="A1" s="88"/>
      <c r="B1" s="41" t="s">
        <v>199</v>
      </c>
      <c r="C1" s="41"/>
      <c r="D1" s="41"/>
      <c r="E1" s="89"/>
      <c r="F1" s="89"/>
      <c r="G1" s="90"/>
      <c r="H1" s="91"/>
    </row>
    <row r="2" ht="22.8" customHeight="1" spans="1:8">
      <c r="A2" s="88"/>
      <c r="B2" s="92" t="s">
        <v>200</v>
      </c>
      <c r="C2" s="92"/>
      <c r="D2" s="92"/>
      <c r="E2" s="92"/>
      <c r="F2" s="92"/>
      <c r="G2" s="92"/>
      <c r="H2" s="91" t="s">
        <v>4</v>
      </c>
    </row>
    <row r="3" ht="19.55" customHeight="1" spans="1:8">
      <c r="A3" s="93"/>
      <c r="B3" s="94" t="s">
        <v>6</v>
      </c>
      <c r="C3" s="94"/>
      <c r="D3" s="94"/>
      <c r="E3" s="94"/>
      <c r="F3" s="94"/>
      <c r="G3" s="95" t="s">
        <v>7</v>
      </c>
      <c r="H3" s="96"/>
    </row>
    <row r="4" ht="24.4" customHeight="1" spans="1:8">
      <c r="A4" s="97"/>
      <c r="B4" s="70" t="s">
        <v>81</v>
      </c>
      <c r="C4" s="70"/>
      <c r="D4" s="70"/>
      <c r="E4" s="70" t="s">
        <v>71</v>
      </c>
      <c r="F4" s="70" t="s">
        <v>72</v>
      </c>
      <c r="G4" s="70" t="s">
        <v>201</v>
      </c>
      <c r="H4" s="98"/>
    </row>
    <row r="5" ht="24.4" customHeight="1" spans="1:8">
      <c r="A5" s="97"/>
      <c r="B5" s="70" t="s">
        <v>82</v>
      </c>
      <c r="C5" s="70" t="s">
        <v>83</v>
      </c>
      <c r="D5" s="70" t="s">
        <v>84</v>
      </c>
      <c r="E5" s="70"/>
      <c r="F5" s="70"/>
      <c r="G5" s="70"/>
      <c r="H5" s="99"/>
    </row>
    <row r="6" ht="22.8" customHeight="1" spans="1:8">
      <c r="A6" s="100"/>
      <c r="B6" s="70"/>
      <c r="C6" s="70"/>
      <c r="D6" s="70"/>
      <c r="E6" s="70"/>
      <c r="F6" s="70" t="s">
        <v>73</v>
      </c>
      <c r="G6" s="101">
        <v>167</v>
      </c>
      <c r="H6" s="102"/>
    </row>
    <row r="7" ht="22.8" customHeight="1" spans="1:8">
      <c r="A7" s="100"/>
      <c r="B7" s="70">
        <v>201</v>
      </c>
      <c r="C7" s="70">
        <v>33</v>
      </c>
      <c r="D7" s="70">
        <v>2</v>
      </c>
      <c r="E7" s="70">
        <v>303001</v>
      </c>
      <c r="F7" s="103" t="s">
        <v>88</v>
      </c>
      <c r="G7" s="101">
        <v>107</v>
      </c>
      <c r="H7" s="102"/>
    </row>
    <row r="8" ht="22.8" customHeight="1" spans="1:8">
      <c r="A8" s="100"/>
      <c r="B8" s="70">
        <v>201</v>
      </c>
      <c r="C8" s="70">
        <v>33</v>
      </c>
      <c r="D8" s="70">
        <v>2</v>
      </c>
      <c r="E8" s="70">
        <v>303001</v>
      </c>
      <c r="F8" s="103" t="s">
        <v>88</v>
      </c>
      <c r="G8" s="101">
        <v>20</v>
      </c>
      <c r="H8" s="102"/>
    </row>
    <row r="9" ht="22.8" customHeight="1" spans="1:8">
      <c r="A9" s="100"/>
      <c r="B9" s="70">
        <v>201</v>
      </c>
      <c r="C9" s="70">
        <v>33</v>
      </c>
      <c r="D9" s="70">
        <v>2</v>
      </c>
      <c r="E9" s="70">
        <v>303001</v>
      </c>
      <c r="F9" s="103" t="s">
        <v>88</v>
      </c>
      <c r="G9" s="101">
        <v>40</v>
      </c>
      <c r="H9" s="102"/>
    </row>
    <row r="10" ht="22.8" customHeight="1" spans="1:8">
      <c r="A10" s="100"/>
      <c r="B10" s="70"/>
      <c r="C10" s="70"/>
      <c r="D10" s="70"/>
      <c r="E10" s="70"/>
      <c r="F10" s="70"/>
      <c r="G10" s="73"/>
      <c r="H10" s="102"/>
    </row>
    <row r="11" ht="22.8" customHeight="1" spans="1:8">
      <c r="A11" s="100"/>
      <c r="B11" s="70"/>
      <c r="C11" s="70"/>
      <c r="D11" s="70"/>
      <c r="E11" s="70"/>
      <c r="F11" s="70"/>
      <c r="G11" s="73"/>
      <c r="H11" s="102"/>
    </row>
    <row r="12" ht="22.8" customHeight="1" spans="1:8">
      <c r="A12" s="100"/>
      <c r="B12" s="70"/>
      <c r="C12" s="70"/>
      <c r="D12" s="70"/>
      <c r="E12" s="70"/>
      <c r="F12" s="70"/>
      <c r="G12" s="73"/>
      <c r="H12" s="102"/>
    </row>
    <row r="13" ht="22.8" customHeight="1" spans="1:8">
      <c r="A13" s="100"/>
      <c r="B13" s="70"/>
      <c r="C13" s="70"/>
      <c r="D13" s="70"/>
      <c r="E13" s="70"/>
      <c r="F13" s="70"/>
      <c r="G13" s="73"/>
      <c r="H13" s="102"/>
    </row>
    <row r="14" ht="22.8" customHeight="1" spans="1:8">
      <c r="A14" s="100"/>
      <c r="B14" s="70"/>
      <c r="C14" s="70"/>
      <c r="D14" s="70"/>
      <c r="E14" s="70"/>
      <c r="F14" s="70"/>
      <c r="G14" s="73"/>
      <c r="H14" s="102"/>
    </row>
    <row r="15" ht="22.8" customHeight="1" spans="1:8">
      <c r="A15" s="97"/>
      <c r="B15" s="74"/>
      <c r="C15" s="74"/>
      <c r="D15" s="74"/>
      <c r="E15" s="74"/>
      <c r="F15" s="74" t="s">
        <v>24</v>
      </c>
      <c r="G15" s="75"/>
      <c r="H15" s="98"/>
    </row>
    <row r="16" ht="22.8" customHeight="1" spans="1:8">
      <c r="A16" s="97"/>
      <c r="B16" s="74"/>
      <c r="C16" s="74"/>
      <c r="D16" s="74"/>
      <c r="E16" s="74"/>
      <c r="F16" s="74" t="s">
        <v>24</v>
      </c>
      <c r="G16" s="75"/>
      <c r="H16" s="98"/>
    </row>
    <row r="17" ht="22.8" customHeight="1" spans="1:8">
      <c r="A17" s="97"/>
      <c r="B17" s="74"/>
      <c r="C17" s="74"/>
      <c r="D17" s="74"/>
      <c r="E17" s="74"/>
      <c r="F17" s="74" t="s">
        <v>99</v>
      </c>
      <c r="G17" s="75"/>
      <c r="H17" s="99"/>
    </row>
    <row r="18" ht="22.8" customHeight="1" spans="1:8">
      <c r="A18" s="97"/>
      <c r="B18" s="74"/>
      <c r="C18" s="74"/>
      <c r="D18" s="74"/>
      <c r="E18" s="74"/>
      <c r="F18" s="74" t="s">
        <v>202</v>
      </c>
      <c r="G18" s="75"/>
      <c r="H18" s="99"/>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 </vt: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2022-03-04T19:28:00Z</dcterms:created>
  <dcterms:modified xsi:type="dcterms:W3CDTF">2024-04-10T09:34:37Z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ICV">
    <vt:lpwstr>B3DC5EDC9DDC406183145E7671AEBB2E_12</vt:lpwstr>
  </property>
</Properties>
</file>